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65" windowHeight="8835" firstSheet="3" activeTab="4"/>
  </bookViews>
  <sheets>
    <sheet name="Thi lai TN K6CDN,K35TCN" sheetId="1" r:id="rId1"/>
    <sheet name="Thi lai CNTN K7 TCCN (2)" sheetId="2" r:id="rId2"/>
    <sheet name="CNTN K8 TCCN+Hoãn TN" sheetId="3" r:id="rId3"/>
    <sheet name="CNTN K7CDN+Ko CNTN" sheetId="4" r:id="rId4"/>
    <sheet name="CNTN chuan K36TCN" sheetId="5" r:id="rId5"/>
    <sheet name="Sheet4" sheetId="6" r:id="rId6"/>
    <sheet name="Sheet5" sheetId="7" r:id="rId7"/>
    <sheet name="Sheet6" sheetId="8" r:id="rId8"/>
    <sheet name="Sheet7" sheetId="9" r:id="rId9"/>
    <sheet name="Sheet8" sheetId="10" r:id="rId10"/>
    <sheet name="Sheet9" sheetId="11" r:id="rId11"/>
    <sheet name="Sheet10" sheetId="12" r:id="rId12"/>
    <sheet name="Sheet11" sheetId="13" r:id="rId13"/>
    <sheet name="Sheet12" sheetId="14" r:id="rId14"/>
    <sheet name="Sheet13" sheetId="15" r:id="rId15"/>
    <sheet name="Sheet14" sheetId="16" r:id="rId16"/>
    <sheet name="Sheet15" sheetId="17" r:id="rId17"/>
    <sheet name="Sheet16" sheetId="18" r:id="rId18"/>
  </sheets>
  <definedNames/>
  <calcPr fullCalcOnLoad="1"/>
</workbook>
</file>

<file path=xl/sharedStrings.xml><?xml version="1.0" encoding="utf-8"?>
<sst xmlns="http://schemas.openxmlformats.org/spreadsheetml/2006/main" count="1433" uniqueCount="582">
  <si>
    <t>TT</t>
  </si>
  <si>
    <t>NguyÔn V¨n</t>
  </si>
  <si>
    <t>§éc lËp - Tù do - H¹nh phóc</t>
  </si>
  <si>
    <t>Céng Hßa X· héi chñ nghÜa viÖt nam</t>
  </si>
  <si>
    <t>Tr­ëng ban th­ ký</t>
  </si>
  <si>
    <t xml:space="preserve">§iÓm </t>
  </si>
  <si>
    <t>TBHT</t>
  </si>
  <si>
    <t>LTN</t>
  </si>
  <si>
    <t>®iÓm</t>
  </si>
  <si>
    <t>TH</t>
  </si>
  <si>
    <t>X.Lo¹i</t>
  </si>
  <si>
    <t>®iÓm XL</t>
  </si>
  <si>
    <t>t. nghiÖp</t>
  </si>
  <si>
    <t>§iÓm</t>
  </si>
  <si>
    <t>Th­ ký tæng hîp</t>
  </si>
  <si>
    <t>LLCT</t>
  </si>
  <si>
    <t xml:space="preserve">                               ®¹i häc th¸i nguyªn</t>
  </si>
  <si>
    <t>Hä vµ tªn</t>
  </si>
  <si>
    <r>
      <t xml:space="preserve">tr­êng </t>
    </r>
    <r>
      <rPr>
        <b/>
        <u val="single"/>
        <sz val="10"/>
        <rFont val=".VnTimeH"/>
        <family val="2"/>
      </rPr>
      <t>cao ®¼ng kinh tÕ</t>
    </r>
    <r>
      <rPr>
        <b/>
        <sz val="10"/>
        <rFont val=".VnTimeH"/>
        <family val="2"/>
      </rPr>
      <t xml:space="preserve"> kü thuËt</t>
    </r>
  </si>
  <si>
    <t>SBD</t>
  </si>
  <si>
    <t>Anh</t>
  </si>
  <si>
    <t>T©n</t>
  </si>
  <si>
    <t>TN</t>
  </si>
  <si>
    <t>TB</t>
  </si>
  <si>
    <t>Ghi chó</t>
  </si>
  <si>
    <t>Nî m«n</t>
  </si>
  <si>
    <t>Nam</t>
  </si>
  <si>
    <t>tn</t>
  </si>
  <si>
    <t>Duy</t>
  </si>
  <si>
    <t>Giang</t>
  </si>
  <si>
    <t>Ngµy    th¸ng 6 n¨m 2013</t>
  </si>
  <si>
    <t>tr­êng cao ®¼ng kinh tÕ kü thuËt</t>
  </si>
  <si>
    <t>K6OTO.31</t>
  </si>
  <si>
    <t>Quý</t>
  </si>
  <si>
    <t>TB Kh¸</t>
  </si>
  <si>
    <t>Giái</t>
  </si>
  <si>
    <t>Kh¸</t>
  </si>
  <si>
    <t xml:space="preserve">                 ®¹i häc th¸i nguyªn</t>
  </si>
  <si>
    <t xml:space="preserve">   §éc lËp - Tù do - H¹nh phóc</t>
  </si>
  <si>
    <t>K35H.06</t>
  </si>
  <si>
    <t>Doanh</t>
  </si>
  <si>
    <t>Danh s¸ch  häc sinh  k6 - cao ®¼ng nghÒ ®­îc c«ng nhËn tèt nghiÖp</t>
  </si>
  <si>
    <t>(KÌm theo quyÕt ®Þnh sè: ………./Q§-HT ngµy ….th¸ng 6 n¨m 2013)</t>
  </si>
  <si>
    <t>Danh s¸ch  häc sinh  K5, k6 C§N kh«ng ®­îc c«ng nhËn tèt nghiÖp</t>
  </si>
  <si>
    <t xml:space="preserve">tæng hîp kÕt qu¶ thi tèt nghiÖp K7 cao ®¼ng nghÒ </t>
  </si>
  <si>
    <t>(KÌm theo quyÕt ®Þnh sè: ………./Q§-HT ngµy ….th¸ng 6 n¨m 2014)</t>
  </si>
  <si>
    <t>K7OT.01</t>
  </si>
  <si>
    <t>Nguyễn Duy</t>
  </si>
  <si>
    <t>Chí</t>
  </si>
  <si>
    <t>K7OT.02</t>
  </si>
  <si>
    <t>Lê Bắc</t>
  </si>
  <si>
    <t>Chiến</t>
  </si>
  <si>
    <t>K7OT.03</t>
  </si>
  <si>
    <t>Nguyễn Văn</t>
  </si>
  <si>
    <t>Khánh</t>
  </si>
  <si>
    <t>K7OT.04</t>
  </si>
  <si>
    <t>Lý Anh</t>
  </si>
  <si>
    <t>Nhất</t>
  </si>
  <si>
    <t>K7OT.05</t>
  </si>
  <si>
    <t>Nguyễn Anh</t>
  </si>
  <si>
    <t>Phượng</t>
  </si>
  <si>
    <t>K7OT.06</t>
  </si>
  <si>
    <t>Lê Công</t>
  </si>
  <si>
    <t>K7OT.07</t>
  </si>
  <si>
    <t>Nông Văn</t>
  </si>
  <si>
    <t>Thọ</t>
  </si>
  <si>
    <t>K7OT.08</t>
  </si>
  <si>
    <t>Vũ Đình</t>
  </si>
  <si>
    <t>Thụ</t>
  </si>
  <si>
    <t>K7OT.09</t>
  </si>
  <si>
    <t>Nguyễn Hữu</t>
  </si>
  <si>
    <t>Thương</t>
  </si>
  <si>
    <t>K7OT.10</t>
  </si>
  <si>
    <t>Lê Quang</t>
  </si>
  <si>
    <t>Tiến</t>
  </si>
  <si>
    <t>K7OT.11</t>
  </si>
  <si>
    <t>Dương Văn</t>
  </si>
  <si>
    <t>Trí</t>
  </si>
  <si>
    <t>K7OT.12</t>
  </si>
  <si>
    <t>Trình</t>
  </si>
  <si>
    <t>K7OT.13</t>
  </si>
  <si>
    <t>Đào Thanh</t>
  </si>
  <si>
    <t>Tùng</t>
  </si>
  <si>
    <t>K7OT.14</t>
  </si>
  <si>
    <t>Đỗ Thanh</t>
  </si>
  <si>
    <t>K7OT.15</t>
  </si>
  <si>
    <t>Lã Ngọc</t>
  </si>
  <si>
    <t>Tuyến</t>
  </si>
  <si>
    <t>K7OT.16</t>
  </si>
  <si>
    <t>Lã Quang</t>
  </si>
  <si>
    <t>Vũ</t>
  </si>
  <si>
    <t>K6OT.17</t>
  </si>
  <si>
    <t>Nguyễn Hồng</t>
  </si>
  <si>
    <t>Quân</t>
  </si>
  <si>
    <t>K7ĐA.01</t>
  </si>
  <si>
    <t>Phan Thanh</t>
  </si>
  <si>
    <t>Bách</t>
  </si>
  <si>
    <t>K7ĐA.02</t>
  </si>
  <si>
    <t>Trương Trung</t>
  </si>
  <si>
    <t>Dũng</t>
  </si>
  <si>
    <t>K7ĐA.03</t>
  </si>
  <si>
    <t>Phạm Văn</t>
  </si>
  <si>
    <t>K7ĐA.04</t>
  </si>
  <si>
    <t>Hà</t>
  </si>
  <si>
    <t>K7ĐA.05</t>
  </si>
  <si>
    <t>Trang Thanh</t>
  </si>
  <si>
    <t>Hiếu</t>
  </si>
  <si>
    <t>K7ĐA.06</t>
  </si>
  <si>
    <t>Nguyễn Trung</t>
  </si>
  <si>
    <t>K7ĐA.07</t>
  </si>
  <si>
    <t>Vũ Xuân</t>
  </si>
  <si>
    <t>Hồng</t>
  </si>
  <si>
    <t>K7ĐA.08</t>
  </si>
  <si>
    <t>Nguyễn Thị</t>
  </si>
  <si>
    <t>Kiều</t>
  </si>
  <si>
    <t>K7ĐA.09</t>
  </si>
  <si>
    <t>Đỗ Văn</t>
  </si>
  <si>
    <t>Lực</t>
  </si>
  <si>
    <t>K7ĐA.10</t>
  </si>
  <si>
    <t>Đỗ Hải</t>
  </si>
  <si>
    <t>K7ĐA.11</t>
  </si>
  <si>
    <t>Dương Đại</t>
  </si>
  <si>
    <t>K7ĐA.12</t>
  </si>
  <si>
    <t>Vũ Tiến</t>
  </si>
  <si>
    <t>Nghiệp</t>
  </si>
  <si>
    <t>K7ĐA.13</t>
  </si>
  <si>
    <t>Lý Văn</t>
  </si>
  <si>
    <t>Quỳnh</t>
  </si>
  <si>
    <t>K7ĐA.14</t>
  </si>
  <si>
    <t>Tài</t>
  </si>
  <si>
    <t>K7ĐA.15</t>
  </si>
  <si>
    <t>Lê Thị</t>
  </si>
  <si>
    <t>Tâm</t>
  </si>
  <si>
    <t>K7ĐA.16</t>
  </si>
  <si>
    <t>Vũ Văn</t>
  </si>
  <si>
    <t>Tân</t>
  </si>
  <si>
    <t>K7ĐA.17</t>
  </si>
  <si>
    <t>Cao Đức</t>
  </si>
  <si>
    <t>Thành</t>
  </si>
  <si>
    <t>K7ĐA.18</t>
  </si>
  <si>
    <t>Vũ Duy</t>
  </si>
  <si>
    <t>Thảo</t>
  </si>
  <si>
    <t>K7ĐA.19</t>
  </si>
  <si>
    <t>Đỗ Đình</t>
  </si>
  <si>
    <t>Tuấn</t>
  </si>
  <si>
    <t>K7ĐA.20</t>
  </si>
  <si>
    <t>Hoàng Văn</t>
  </si>
  <si>
    <t>Vi</t>
  </si>
  <si>
    <t>K7ĐB.01</t>
  </si>
  <si>
    <t>Lê Văn</t>
  </si>
  <si>
    <t>Bảo</t>
  </si>
  <si>
    <t>K7ĐB.02</t>
  </si>
  <si>
    <t>Đào Văn</t>
  </si>
  <si>
    <t>Chất</t>
  </si>
  <si>
    <t>K7ĐB.03</t>
  </si>
  <si>
    <t>K7ĐB.04</t>
  </si>
  <si>
    <t>Định</t>
  </si>
  <si>
    <t>K7ĐB.05</t>
  </si>
  <si>
    <t>Đoàn</t>
  </si>
  <si>
    <t>K7ĐB.06</t>
  </si>
  <si>
    <t>Đón</t>
  </si>
  <si>
    <t>K7ĐB.07</t>
  </si>
  <si>
    <t>Nguyễn Hoài</t>
  </si>
  <si>
    <t>K7ĐB.08</t>
  </si>
  <si>
    <t>K7ĐB.09</t>
  </si>
  <si>
    <t>Nguyễn Kế</t>
  </si>
  <si>
    <t>Hoạch</t>
  </si>
  <si>
    <t>K7ĐB.10</t>
  </si>
  <si>
    <t>Hùng</t>
  </si>
  <si>
    <t>K7ĐB.11</t>
  </si>
  <si>
    <t>Luận</t>
  </si>
  <si>
    <t>K7ĐB.12</t>
  </si>
  <si>
    <t>Đặng Văn</t>
  </si>
  <si>
    <t>Mạnh</t>
  </si>
  <si>
    <t>K7ĐB.13</t>
  </si>
  <si>
    <t>K7ĐB.14</t>
  </si>
  <si>
    <t>Thân Văn</t>
  </si>
  <si>
    <t>Quốc</t>
  </si>
  <si>
    <t>K7ĐB.15</t>
  </si>
  <si>
    <t>Đào Trung</t>
  </si>
  <si>
    <t>K7ĐB.16</t>
  </si>
  <si>
    <t>Hà Văn</t>
  </si>
  <si>
    <t>K7ĐB.17</t>
  </si>
  <si>
    <t>Nguyễn Hoàng</t>
  </si>
  <si>
    <t>Trọng</t>
  </si>
  <si>
    <t>K7ĐB.18</t>
  </si>
  <si>
    <t>Mai Văn</t>
  </si>
  <si>
    <t>Trường</t>
  </si>
  <si>
    <t>K7ĐB.19</t>
  </si>
  <si>
    <t>Nguyễn Mạnh</t>
  </si>
  <si>
    <t>K7ĐB.20</t>
  </si>
  <si>
    <t>Bùi Tuấn</t>
  </si>
  <si>
    <t>K6ĐB.21</t>
  </si>
  <si>
    <t>Phạm Hà</t>
  </si>
  <si>
    <t>Thái</t>
  </si>
  <si>
    <t>K7ĐB.22</t>
  </si>
  <si>
    <t>Phạm Công</t>
  </si>
  <si>
    <t>K7CG.01</t>
  </si>
  <si>
    <t>Nguyễn Tuấn</t>
  </si>
  <si>
    <t>Hoàng</t>
  </si>
  <si>
    <t>K7CG.02</t>
  </si>
  <si>
    <t>Dương Thế</t>
  </si>
  <si>
    <t>Nghĩa</t>
  </si>
  <si>
    <t>K7CG.03</t>
  </si>
  <si>
    <t>Tạ Văn</t>
  </si>
  <si>
    <t>K7CG.04</t>
  </si>
  <si>
    <t>Đinh Văn</t>
  </si>
  <si>
    <t>K6CG.05</t>
  </si>
  <si>
    <t>Hoàng Ngọc</t>
  </si>
  <si>
    <t>K36OT.01</t>
  </si>
  <si>
    <t>Triệu Tuấn</t>
  </si>
  <si>
    <t>K36OT.02</t>
  </si>
  <si>
    <t>Nguyễn Công</t>
  </si>
  <si>
    <t>Chính</t>
  </si>
  <si>
    <t>K36OT.03</t>
  </si>
  <si>
    <t>Lê Thành</t>
  </si>
  <si>
    <t>Chung</t>
  </si>
  <si>
    <t>K36OT.04</t>
  </si>
  <si>
    <t>Lều Tuấn</t>
  </si>
  <si>
    <t>K36OT.05</t>
  </si>
  <si>
    <t>Nguyễn Ngọc</t>
  </si>
  <si>
    <t>Hải</t>
  </si>
  <si>
    <t>K36OT.06</t>
  </si>
  <si>
    <t>Đoàn Mạnh</t>
  </si>
  <si>
    <t>Hiệp</t>
  </si>
  <si>
    <t>K36OT.07</t>
  </si>
  <si>
    <t>Lê Thanh</t>
  </si>
  <si>
    <t>K36OT.08</t>
  </si>
  <si>
    <t>Hợp</t>
  </si>
  <si>
    <t>K36OT.09</t>
  </si>
  <si>
    <t>Lường Văn</t>
  </si>
  <si>
    <t>Huy</t>
  </si>
  <si>
    <t>K36OT.10</t>
  </si>
  <si>
    <t>Đỗ Thị</t>
  </si>
  <si>
    <t>Nguyệt</t>
  </si>
  <si>
    <t>K36OT.11</t>
  </si>
  <si>
    <t>Phạm Tiến</t>
  </si>
  <si>
    <t>K36OT.12</t>
  </si>
  <si>
    <t>K36OT.13</t>
  </si>
  <si>
    <t>K36OT.14</t>
  </si>
  <si>
    <t>Nông Quốc</t>
  </si>
  <si>
    <t>Việt</t>
  </si>
  <si>
    <t>K36OT.15</t>
  </si>
  <si>
    <t>Dương Quang</t>
  </si>
  <si>
    <t>K36Đ.01</t>
  </si>
  <si>
    <t>Lương Cao</t>
  </si>
  <si>
    <t>Bằng</t>
  </si>
  <si>
    <t>K36Đ.02</t>
  </si>
  <si>
    <t>Đức</t>
  </si>
  <si>
    <t>K36Đ.03</t>
  </si>
  <si>
    <t>K36Đ.04</t>
  </si>
  <si>
    <t>Phạm Huy</t>
  </si>
  <si>
    <t>K36Đ.05</t>
  </si>
  <si>
    <t>Trần Mạnh</t>
  </si>
  <si>
    <t>K36Đ.06</t>
  </si>
  <si>
    <t>K36Đ.07</t>
  </si>
  <si>
    <t>Huỳnh</t>
  </si>
  <si>
    <t>K36Đ.08</t>
  </si>
  <si>
    <t>Nguyễn Thanh</t>
  </si>
  <si>
    <t>Hương</t>
  </si>
  <si>
    <t>K36Đ.09</t>
  </si>
  <si>
    <t>Dương Thị</t>
  </si>
  <si>
    <t>Hường</t>
  </si>
  <si>
    <t>K36Đ.10</t>
  </si>
  <si>
    <t>Nguyễn Thị Thùy</t>
  </si>
  <si>
    <t>Liên</t>
  </si>
  <si>
    <t>K36Đ.11</t>
  </si>
  <si>
    <t>Bùi Văn</t>
  </si>
  <si>
    <t>K36Đ.12</t>
  </si>
  <si>
    <t>Nguyễn Thị Phương</t>
  </si>
  <si>
    <t>Ly</t>
  </si>
  <si>
    <t>K36Đ.13</t>
  </si>
  <si>
    <t>Mơ</t>
  </si>
  <si>
    <t>K36Đ.14</t>
  </si>
  <si>
    <t>K36Đ.15</t>
  </si>
  <si>
    <t>Trần Văn</t>
  </si>
  <si>
    <t>K36Đ.16</t>
  </si>
  <si>
    <t>Nguyễn Minh</t>
  </si>
  <si>
    <t>K36Đ.17</t>
  </si>
  <si>
    <t>K36Đ.18</t>
  </si>
  <si>
    <t>Dương Anh</t>
  </si>
  <si>
    <t>K36Đ.19</t>
  </si>
  <si>
    <t>Phan Văn</t>
  </si>
  <si>
    <t>K36Đ.20</t>
  </si>
  <si>
    <t>K36H.01</t>
  </si>
  <si>
    <t>Nguyễn Như</t>
  </si>
  <si>
    <t>Hậu</t>
  </si>
  <si>
    <t>K36H.02</t>
  </si>
  <si>
    <t>Hưởng</t>
  </si>
  <si>
    <t>K36H.03</t>
  </si>
  <si>
    <t>Nguyễn Khánh</t>
  </si>
  <si>
    <t>Toàn</t>
  </si>
  <si>
    <t>K36H.04</t>
  </si>
  <si>
    <t>Hoàng Đức</t>
  </si>
  <si>
    <t>K36H.05</t>
  </si>
  <si>
    <t>Nguyễn Triệu Anh</t>
  </si>
  <si>
    <t>Văn</t>
  </si>
  <si>
    <t>Nguyễn Đức</t>
  </si>
  <si>
    <t>Hưng</t>
  </si>
  <si>
    <t>K36CG.01</t>
  </si>
  <si>
    <t>Nguyễn Tiến</t>
  </si>
  <si>
    <t>K36CG.02</t>
  </si>
  <si>
    <t>K36CG.03</t>
  </si>
  <si>
    <t>Hứa Ngọc</t>
  </si>
  <si>
    <t>Hiền</t>
  </si>
  <si>
    <t>K36CG.04</t>
  </si>
  <si>
    <t>Dương Trung</t>
  </si>
  <si>
    <t>K36CG.05</t>
  </si>
  <si>
    <t>K36CG.06</t>
  </si>
  <si>
    <t>K36CG.07</t>
  </si>
  <si>
    <t>Đoàn Ngọc</t>
  </si>
  <si>
    <t>Tuyển</t>
  </si>
  <si>
    <t>Thi ghep</t>
  </si>
  <si>
    <t xml:space="preserve">                       NghÒ: c¾t gät kim lo¹i                  - Líp  K7c®n - c¾t gät kl</t>
  </si>
  <si>
    <t>Ngµy    th¸ng 6 n¨m 2014</t>
  </si>
  <si>
    <t xml:space="preserve">                       NghÒ: ®iÖn c«ng nghiÖp              - Líp  K7c®n -Dcnb</t>
  </si>
  <si>
    <t xml:space="preserve">                       NghÒ: ®iÖn c«ng nghiÖp              - Líp  K7c®n -dcna</t>
  </si>
  <si>
    <t>®iÓm tb</t>
  </si>
  <si>
    <t>Khoa</t>
  </si>
  <si>
    <t>Long</t>
  </si>
  <si>
    <t>Phương</t>
  </si>
  <si>
    <t>Song</t>
  </si>
  <si>
    <t>Sơn</t>
  </si>
  <si>
    <t>Đào Quang</t>
  </si>
  <si>
    <t>Đinh Quang</t>
  </si>
  <si>
    <t>Hoàng Duy</t>
  </si>
  <si>
    <t>Lâm Ngọc</t>
  </si>
  <si>
    <t>Đàm Văn</t>
  </si>
  <si>
    <t>Triệu Văn</t>
  </si>
  <si>
    <t>Hứa Thị</t>
  </si>
  <si>
    <t>Phạm Bá Ngọc</t>
  </si>
  <si>
    <t>GDQP</t>
  </si>
  <si>
    <t>K8TCT.01</t>
  </si>
  <si>
    <t>K8TCT.02</t>
  </si>
  <si>
    <t>K8TCT.03</t>
  </si>
  <si>
    <t>K8TCT.04</t>
  </si>
  <si>
    <t>K8TCT.05</t>
  </si>
  <si>
    <t>K8TCT.06</t>
  </si>
  <si>
    <t>K8TCT.07</t>
  </si>
  <si>
    <t>K8TCT.08</t>
  </si>
  <si>
    <t>K8TCT.09</t>
  </si>
  <si>
    <t>K8TCT.10</t>
  </si>
  <si>
    <t>K8TCT.11</t>
  </si>
  <si>
    <t>K8TCT.12</t>
  </si>
  <si>
    <t>Lê Tuấn</t>
  </si>
  <si>
    <t>Bốn</t>
  </si>
  <si>
    <t>Hoàng Khải</t>
  </si>
  <si>
    <t>Kiệm</t>
  </si>
  <si>
    <t>Ngọc Thị</t>
  </si>
  <si>
    <t>Lành</t>
  </si>
  <si>
    <t>Lê</t>
  </si>
  <si>
    <t>Vũ Thị</t>
  </si>
  <si>
    <t>Mai</t>
  </si>
  <si>
    <t>Phạm Thị</t>
  </si>
  <si>
    <t>Mây</t>
  </si>
  <si>
    <t>Đoàn Thị</t>
  </si>
  <si>
    <t>Na</t>
  </si>
  <si>
    <t>Trần Thanh</t>
  </si>
  <si>
    <t>Dương Quý</t>
  </si>
  <si>
    <t>Thịnh</t>
  </si>
  <si>
    <t>Đàm Thị</t>
  </si>
  <si>
    <t>Thu</t>
  </si>
  <si>
    <t>Yên</t>
  </si>
  <si>
    <t>K8TCMT.01</t>
  </si>
  <si>
    <t>K8TCMT.02</t>
  </si>
  <si>
    <t>K8TCMT.03</t>
  </si>
  <si>
    <t>K8TCMT.04</t>
  </si>
  <si>
    <t>K8TCMT.05</t>
  </si>
  <si>
    <t>K8TCMT.06</t>
  </si>
  <si>
    <t>K8TCMT.07</t>
  </si>
  <si>
    <t>K8TCMT.08</t>
  </si>
  <si>
    <t>K8TCMT.09</t>
  </si>
  <si>
    <t>K8TCMT.10</t>
  </si>
  <si>
    <t>K8TCMT.11</t>
  </si>
  <si>
    <t>K8TCMT.12</t>
  </si>
  <si>
    <t>K8TCMT.13</t>
  </si>
  <si>
    <t>K8TCMT.14</t>
  </si>
  <si>
    <t>LTCS</t>
  </si>
  <si>
    <t>CN</t>
  </si>
  <si>
    <t>K7TCT.15</t>
  </si>
  <si>
    <t>Ma Khắc</t>
  </si>
  <si>
    <t>Thuyết</t>
  </si>
  <si>
    <t>K6C§N-CN OTO</t>
  </si>
  <si>
    <t>K6C§N-§CNB</t>
  </si>
  <si>
    <t>K6C§N-CGKL</t>
  </si>
  <si>
    <t>K35TCN- Hµn</t>
  </si>
  <si>
    <t>§iÓm thi tn</t>
  </si>
  <si>
    <t>ghi chó</t>
  </si>
  <si>
    <t>NTNS</t>
  </si>
  <si>
    <t>28/10/1992</t>
  </si>
  <si>
    <t>24/02/1994</t>
  </si>
  <si>
    <t>27/07/1993</t>
  </si>
  <si>
    <t>20/11/1994</t>
  </si>
  <si>
    <t>02/05/1993</t>
  </si>
  <si>
    <t>22/02/1993</t>
  </si>
  <si>
    <t>11/12/1992</t>
  </si>
  <si>
    <t>16/10/1994</t>
  </si>
  <si>
    <t>16/02/1994</t>
  </si>
  <si>
    <t>18/01/1992</t>
  </si>
  <si>
    <t>03/04/1994</t>
  </si>
  <si>
    <t>20/12/1992</t>
  </si>
  <si>
    <t>26/02/1994</t>
  </si>
  <si>
    <t>24/08/1994</t>
  </si>
  <si>
    <t>03/03/1994</t>
  </si>
  <si>
    <t>20/12/1989</t>
  </si>
  <si>
    <t>10/08/1994</t>
  </si>
  <si>
    <t>04/04/1994</t>
  </si>
  <si>
    <t>21/07/1993</t>
  </si>
  <si>
    <t>17/02/1994</t>
  </si>
  <si>
    <t>05/11/1993</t>
  </si>
  <si>
    <t>25/11/1992</t>
  </si>
  <si>
    <t>26/06/1993</t>
  </si>
  <si>
    <t>30/12/1992</t>
  </si>
  <si>
    <t xml:space="preserve">Danh s¸ch Ên ®Þnh: 11 häc sinh </t>
  </si>
  <si>
    <t xml:space="preserve">Danh s¸ch Ên ®Þnh: 13 häc sinh </t>
  </si>
  <si>
    <t>Danh s¸ch  sinh viªn k7 - cao ®¼ng nghÒ ®­îc c«ng nhËn tèt nghiÖp</t>
  </si>
  <si>
    <t>08/07/1989</t>
  </si>
  <si>
    <t>17/10/1992</t>
  </si>
  <si>
    <t>19/10/1992</t>
  </si>
  <si>
    <t>27/08/1993</t>
  </si>
  <si>
    <t>31/05/1993</t>
  </si>
  <si>
    <t>23/10/1993</t>
  </si>
  <si>
    <t>14/10/1992</t>
  </si>
  <si>
    <t>09/07/1993</t>
  </si>
  <si>
    <t>17/09/1991</t>
  </si>
  <si>
    <t>14/02/1992</t>
  </si>
  <si>
    <t>08/10/1990</t>
  </si>
  <si>
    <t>23/10/1992</t>
  </si>
  <si>
    <t>03/07/1992</t>
  </si>
  <si>
    <t xml:space="preserve">Danh s¸ch Ên ®Þnh: 15 sinh viªn </t>
  </si>
  <si>
    <t>03/12/1992</t>
  </si>
  <si>
    <t>14/08/1992</t>
  </si>
  <si>
    <t>17/06/1991</t>
  </si>
  <si>
    <t>16/10/1992</t>
  </si>
  <si>
    <t>20/12/1991</t>
  </si>
  <si>
    <t>20/09/1993</t>
  </si>
  <si>
    <t>13/11/1986</t>
  </si>
  <si>
    <t>04/08/1991</t>
  </si>
  <si>
    <t>28/11/1989</t>
  </si>
  <si>
    <t>23/05/1993</t>
  </si>
  <si>
    <t>18/08/1992</t>
  </si>
  <si>
    <t>06/10/1992</t>
  </si>
  <si>
    <t>23/10/1989</t>
  </si>
  <si>
    <t>04/10/1991</t>
  </si>
  <si>
    <t>08/09/1993</t>
  </si>
  <si>
    <t>26/03/1993</t>
  </si>
  <si>
    <t>02/01/1993</t>
  </si>
  <si>
    <t>23/04/1993</t>
  </si>
  <si>
    <t>11/09/1993</t>
  </si>
  <si>
    <t>25/01/1986</t>
  </si>
  <si>
    <t xml:space="preserve">Danh s¸ch Ên ®Þnh: 20 sinh viªn </t>
  </si>
  <si>
    <t>16/08/1993</t>
  </si>
  <si>
    <t>02/10/1993</t>
  </si>
  <si>
    <t>26/10/1992</t>
  </si>
  <si>
    <t>23/07/1992</t>
  </si>
  <si>
    <t>15/04/1993</t>
  </si>
  <si>
    <t>07/09/1993</t>
  </si>
  <si>
    <t>03/08/1992</t>
  </si>
  <si>
    <t>14/05/1992</t>
  </si>
  <si>
    <t>26/10/1989</t>
  </si>
  <si>
    <t>24/04/1990</t>
  </si>
  <si>
    <t>05/11/1987</t>
  </si>
  <si>
    <t>09/08/1991</t>
  </si>
  <si>
    <t>15/03/1993</t>
  </si>
  <si>
    <t>10/01/1993</t>
  </si>
  <si>
    <t>29/01/1993</t>
  </si>
  <si>
    <t>30/05/1989</t>
  </si>
  <si>
    <t>20/04/1992</t>
  </si>
  <si>
    <t>03/06/1992</t>
  </si>
  <si>
    <t>17/05/1993</t>
  </si>
  <si>
    <t>19/11/1988</t>
  </si>
  <si>
    <t>01/11/1993</t>
  </si>
  <si>
    <t xml:space="preserve">                    ®¹i häc th¸i nguyªn</t>
  </si>
  <si>
    <t xml:space="preserve">Danh s¸ch Ên ®Þnh: 21 sinh viªn </t>
  </si>
  <si>
    <t xml:space="preserve">Danh s¸ch Ên ®Þnh: 04 sinh viªn </t>
  </si>
  <si>
    <t>17/11/1992</t>
  </si>
  <si>
    <t>24/09/1993</t>
  </si>
  <si>
    <t>30/04/1993</t>
  </si>
  <si>
    <t>11/11/1992</t>
  </si>
  <si>
    <t>Danh s¸ch  häc sinh  k36 - Trung cÊp  nghÒ ®­îc c«ng nhËn tèt nghiÖp</t>
  </si>
  <si>
    <t>14/12/1994</t>
  </si>
  <si>
    <t>29/12/1993</t>
  </si>
  <si>
    <t>20/06/1996</t>
  </si>
  <si>
    <t>02/06/1992</t>
  </si>
  <si>
    <t>08/10/1996</t>
  </si>
  <si>
    <t>26/03/1996</t>
  </si>
  <si>
    <t>19/07/1996</t>
  </si>
  <si>
    <t>24/10/1996</t>
  </si>
  <si>
    <t>17/04/1993</t>
  </si>
  <si>
    <t>10/04/1994</t>
  </si>
  <si>
    <t>15/01/1996</t>
  </si>
  <si>
    <t>17/01/1995</t>
  </si>
  <si>
    <t>14/08/1994</t>
  </si>
  <si>
    <t>25/01/1990</t>
  </si>
  <si>
    <t>11/05/1996</t>
  </si>
  <si>
    <t xml:space="preserve">                     ®¹i häc th¸i nguyªn</t>
  </si>
  <si>
    <t xml:space="preserve">Danh s¸ch Ên ®Þnh: 14 häc sinh </t>
  </si>
  <si>
    <t>25/09/1989</t>
  </si>
  <si>
    <t>14/05/1994</t>
  </si>
  <si>
    <t>20/04/1993</t>
  </si>
  <si>
    <t>09/09/1994</t>
  </si>
  <si>
    <t>13/10/1990</t>
  </si>
  <si>
    <t>13/03/1995</t>
  </si>
  <si>
    <t>14/12/1996</t>
  </si>
  <si>
    <t>27/11/1996</t>
  </si>
  <si>
    <t>11/09/1995</t>
  </si>
  <si>
    <t>16/03/1995</t>
  </si>
  <si>
    <t>17/11/1985</t>
  </si>
  <si>
    <t>07/07/1994</t>
  </si>
  <si>
    <t>19/05/1991</t>
  </si>
  <si>
    <t>26/08/1993</t>
  </si>
  <si>
    <t>25/08/1995</t>
  </si>
  <si>
    <t>28/08/1993</t>
  </si>
  <si>
    <t>22/12/1994</t>
  </si>
  <si>
    <t xml:space="preserve">Danh s¸ch Ên ®Þnh: 19 häc sinh </t>
  </si>
  <si>
    <t xml:space="preserve">                       ®¹i häc th¸i nguyªn</t>
  </si>
  <si>
    <t>10/03/1995</t>
  </si>
  <si>
    <t>01/08/1992</t>
  </si>
  <si>
    <t>20/10/1995</t>
  </si>
  <si>
    <t>26/07/1994</t>
  </si>
  <si>
    <t>05/03/1991</t>
  </si>
  <si>
    <t>15/01/1992</t>
  </si>
  <si>
    <t>11/11/1995</t>
  </si>
  <si>
    <t xml:space="preserve">Danh s¸ch Ên ®Þnh: 07 häc sinh </t>
  </si>
  <si>
    <t xml:space="preserve">                        ®¹i häc th¸i nguyªn</t>
  </si>
  <si>
    <t>28/07/1994</t>
  </si>
  <si>
    <t>16/06/1994</t>
  </si>
  <si>
    <t>11/11/1994</t>
  </si>
  <si>
    <t>17/01/1994</t>
  </si>
  <si>
    <t xml:space="preserve">Danh s¸ch Ên ®Þnh: 05 häc sinh </t>
  </si>
  <si>
    <t>Danh s¸ch  hssv k6c®n, k35tcn thi l¹i ®­îc c«ng nhËn tèt nghiÖp</t>
  </si>
  <si>
    <t xml:space="preserve">Danh s¸ch Ên ®Þnh: 04 HSSV </t>
  </si>
  <si>
    <t>danh s¸ch häc sinh K8 trung cÊp chuyªn nghiÖp ®­îc c«ng nhËn tèt nghiÖp</t>
  </si>
  <si>
    <t>28/02/1993</t>
  </si>
  <si>
    <t xml:space="preserve">Danh s¸ch Ên ®Þnh: 01 häc sinh </t>
  </si>
  <si>
    <t xml:space="preserve">               ®¹i häc th¸i nguyªn</t>
  </si>
  <si>
    <t>K8TC-CNTT</t>
  </si>
  <si>
    <t>K8TC-QLMT</t>
  </si>
  <si>
    <t>Danh s¸ch  HSsv k7c®n, k36tcn kh«ng c«ng nhËn tèt nghiÖp</t>
  </si>
  <si>
    <t>K7C§N-CNOTO</t>
  </si>
  <si>
    <t>K36TCN-CNOTO</t>
  </si>
  <si>
    <t>K36TCN-§CN</t>
  </si>
  <si>
    <t xml:space="preserve">Danh s¸ch Ên ®Þnh: 03 sinh viªn </t>
  </si>
  <si>
    <t>(KÌm theo quyÕt ®Þnh sè: ........./Q§- C§KT-KT-§T ngµy ….th¸ng 6 n¨m 2014)</t>
  </si>
  <si>
    <t>Ngµy      th¸ng 6 n¨m 2014</t>
  </si>
  <si>
    <t>Ngµy     th¸ng 6 n¨m 2014</t>
  </si>
  <si>
    <t xml:space="preserve">  NghÒ: CN«t« - Líp  K36TCN -CN «t«</t>
  </si>
  <si>
    <t xml:space="preserve">               (KÌm theo quyÕt ®Þnh sè: ........./Q§- C§KT-KT-§T ngµy ….th¸ng 6 n¨m 2014)</t>
  </si>
  <si>
    <t xml:space="preserve"> ngµnh: Qu¶n lý m«I tr­êng           - Líp  K8tc-qlmt</t>
  </si>
  <si>
    <t xml:space="preserve">                   (KÌm theo quyÕt ®Þnh sè: ........./Q§- C§KT-KT-§T ngµy ….th¸ng 6 n¨m 2014)</t>
  </si>
  <si>
    <t xml:space="preserve"> ngµnh: c«ng nghÖ th«ng tin - Líp  K8tc-Cntt</t>
  </si>
  <si>
    <t xml:space="preserve">  (KÌm theo quyÕt ®Þnh sè: ........./Q§- C§KT-KT-§T ngµy ….th¸ng 6 n¨m 2014)</t>
  </si>
  <si>
    <t>danh s¸ch häc sinh K7 trung cÊp chuyªn nghiÖp thi l¹i kh«ng c«ng nhËn tèt nghiÖp</t>
  </si>
  <si>
    <t xml:space="preserve"> ngµnh: c«ng nghÖ th«ng tin - Líp  K7tc-Cntt</t>
  </si>
  <si>
    <t xml:space="preserve"> NghÒ: C«ng NghÖ «t« - Líp  K7c®n-CN«t«</t>
  </si>
  <si>
    <t xml:space="preserve">        (KÌm theo quyÕt ®Þnh sè: ........./Q§- C§KT-KT-§T ngµy ….th¸ng 6 n¨m 2014)</t>
  </si>
  <si>
    <t xml:space="preserve">       NghÒ: ®iÖn c«ng nghiÖp - Líp  K7c®n - §cna</t>
  </si>
  <si>
    <t xml:space="preserve">   nghÒ: ®iÖn c«ng nghiÖp - Líp  K7c®n -®cnb</t>
  </si>
  <si>
    <t xml:space="preserve">      nghÒ: c¾t gät kim lo¹i - Líp  K7c®n - c¾t gät kl</t>
  </si>
  <si>
    <t xml:space="preserve">        NghÒ: ®iÖn c«ng nghiÖp- Líp  K36TCN -®cn</t>
  </si>
  <si>
    <t>nghÒ: c¾t gät kim lo¹i- Líp  K36TCN - CGKL</t>
  </si>
  <si>
    <t>NghÒ: hµn c«ng nghÖ cao- Líp  K36TCn - hµn</t>
  </si>
  <si>
    <t>danh s¸ch häc sinh K7 tc chuyªn nghiÖp thi l¹i ®­îc c«ng nhËn tèt nghiÖp</t>
  </si>
  <si>
    <t xml:space="preserve">                       ngµnh: c«ng nghÖ th«ng tin          - Líp  K7tc-Cntt</t>
  </si>
  <si>
    <t>K7TCT.13</t>
  </si>
  <si>
    <t xml:space="preserve">Nguyễn Văn </t>
  </si>
  <si>
    <t>23/07/1989</t>
  </si>
  <si>
    <t>K7TCT.14</t>
  </si>
  <si>
    <t>Đồng Văn</t>
  </si>
  <si>
    <t>Hoan</t>
  </si>
  <si>
    <t>16/02/1992</t>
  </si>
  <si>
    <t>K7TCT.16</t>
  </si>
  <si>
    <t>17/11/1993</t>
  </si>
  <si>
    <t>K7TCT.23</t>
  </si>
  <si>
    <t>14/19/1993</t>
  </si>
  <si>
    <t xml:space="preserve">Danh s¸ch Ên ®Þnh: 04 häc sinh </t>
  </si>
  <si>
    <t>danh s¸ch häc sinh trung cÊp chuyªn nghiÖp ho·n c«ng nhËn tèt nghiÖp</t>
  </si>
  <si>
    <t>K7TC - TCNH/LK5</t>
  </si>
  <si>
    <t>TC7NH5,12</t>
  </si>
  <si>
    <t>Phùng Thiên</t>
  </si>
  <si>
    <t xml:space="preserve">Dương </t>
  </si>
  <si>
    <t>5§VHT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</si>
</sst>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;[Red]0.0"/>
    <numFmt numFmtId="166" formatCode="#,##0.00_);\-#,##0.00"/>
    <numFmt numFmtId="167" formatCode="0.00000"/>
    <numFmt numFmtId="168" formatCode="0.0000"/>
    <numFmt numFmtId="169" formatCode="0.000"/>
    <numFmt numFmtId="170" formatCode="#,##0.0_);\-#,##0.0"/>
    <numFmt numFmtId="171" formatCode="#,##0_);\-#,##0"/>
    <numFmt numFmtId="172" formatCode="0.000000"/>
    <numFmt numFmtId="173" formatCode="0.0000000"/>
  </numFmts>
  <fonts count="75">
    <font>
      <sz val="12"/>
      <name val=".VnTime"/>
      <family val="0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sz val="10"/>
      <color indexed="8"/>
      <name val="MS Sans Serif"/>
      <family val="0"/>
    </font>
    <font>
      <sz val="10"/>
      <name val=".VnTimeH"/>
      <family val="2"/>
    </font>
    <font>
      <b/>
      <sz val="11"/>
      <name val=".VnTimeH"/>
      <family val="2"/>
    </font>
    <font>
      <b/>
      <u val="single"/>
      <sz val="10"/>
      <name val=".VnTimeH"/>
      <family val="2"/>
    </font>
    <font>
      <b/>
      <sz val="10"/>
      <name val=".VnTimeH"/>
      <family val="2"/>
    </font>
    <font>
      <b/>
      <sz val="13"/>
      <name val=".VnTime"/>
      <family val="0"/>
    </font>
    <font>
      <b/>
      <sz val="11"/>
      <name val=".VnTime"/>
      <family val="0"/>
    </font>
    <font>
      <b/>
      <sz val="13"/>
      <name val=".VnTimeH"/>
      <family val="2"/>
    </font>
    <font>
      <b/>
      <sz val="9"/>
      <name val=".VnTimeH"/>
      <family val="2"/>
    </font>
    <font>
      <sz val="9"/>
      <color indexed="8"/>
      <name val=".VnTimeH"/>
      <family val="2"/>
    </font>
    <font>
      <b/>
      <sz val="9"/>
      <color indexed="8"/>
      <name val=".VnTimeH"/>
      <family val="2"/>
    </font>
    <font>
      <sz val="11"/>
      <color indexed="8"/>
      <name val=".VnTime"/>
      <family val="2"/>
    </font>
    <font>
      <sz val="12"/>
      <color indexed="8"/>
      <name val=".VnTime"/>
      <family val="2"/>
    </font>
    <font>
      <sz val="11"/>
      <color indexed="8"/>
      <name val=".VnArial Narrow"/>
      <family val="2"/>
    </font>
    <font>
      <b/>
      <sz val="12"/>
      <color indexed="8"/>
      <name val=".VnTime"/>
      <family val="2"/>
    </font>
    <font>
      <sz val="12"/>
      <color indexed="12"/>
      <name val=".VnArial"/>
      <family val="0"/>
    </font>
    <font>
      <sz val="12"/>
      <color indexed="8"/>
      <name val=".VnArial"/>
      <family val="0"/>
    </font>
    <font>
      <i/>
      <sz val="12"/>
      <name val=".VnTime"/>
      <family val="2"/>
    </font>
    <font>
      <b/>
      <sz val="12"/>
      <color indexed="10"/>
      <name val=".VnTime"/>
      <family val="2"/>
    </font>
    <font>
      <sz val="12"/>
      <color indexed="10"/>
      <name val=".VnTime"/>
      <family val="2"/>
    </font>
    <font>
      <sz val="10"/>
      <color indexed="12"/>
      <name val=".VnArial"/>
      <family val="0"/>
    </font>
    <font>
      <sz val="10"/>
      <color indexed="8"/>
      <name val=".VnArial"/>
      <family val="0"/>
    </font>
    <font>
      <sz val="10"/>
      <name val=".VnTime"/>
      <family val="2"/>
    </font>
    <font>
      <sz val="10"/>
      <color indexed="8"/>
      <name val=".VnTime"/>
      <family val="2"/>
    </font>
    <font>
      <sz val="11"/>
      <name val=".VnTime"/>
      <family val="2"/>
    </font>
    <font>
      <sz val="11"/>
      <color indexed="10"/>
      <name val=".VnTime"/>
      <family val="2"/>
    </font>
    <font>
      <sz val="8"/>
      <name val=".VnTime"/>
      <family val="0"/>
    </font>
    <font>
      <sz val="9"/>
      <color indexed="8"/>
      <name val=".VnTime"/>
      <family val="2"/>
    </font>
    <font>
      <b/>
      <sz val="12"/>
      <name val=".VnTime"/>
      <family val="2"/>
    </font>
    <font>
      <b/>
      <sz val="12"/>
      <name val=".VnTimeH"/>
      <family val="2"/>
    </font>
    <font>
      <b/>
      <i/>
      <sz val="12"/>
      <color indexed="8"/>
      <name val=".VnTime"/>
      <family val="2"/>
    </font>
    <font>
      <sz val="12"/>
      <color indexed="8"/>
      <name val="Times New Roman"/>
      <family val="1"/>
    </font>
    <font>
      <b/>
      <sz val="10"/>
      <color indexed="8"/>
      <name val="Arial"/>
      <family val="0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1"/>
      <color indexed="8"/>
      <name val=".VnTime"/>
      <family val="2"/>
    </font>
    <font>
      <b/>
      <sz val="11"/>
      <color indexed="8"/>
      <name val=".VnTime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>
        <color indexed="8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>
        <color indexed="8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>
        <color indexed="8"/>
      </right>
      <top style="dotted"/>
      <bottom style="thin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>
        <color indexed="8"/>
      </right>
      <top style="dotted"/>
      <bottom style="thin"/>
    </border>
    <border>
      <left style="thin">
        <color indexed="8"/>
      </left>
      <right style="thin">
        <color indexed="8"/>
      </right>
      <top style="thin"/>
      <bottom style="dotted"/>
    </border>
    <border>
      <left style="thin">
        <color indexed="8"/>
      </left>
      <right style="thin">
        <color indexed="8"/>
      </right>
      <top style="dotted"/>
      <bottom style="dotted"/>
    </border>
    <border>
      <left style="thin">
        <color indexed="8"/>
      </left>
      <right style="thin">
        <color indexed="8"/>
      </right>
      <top style="dotted"/>
      <bottom style="thin"/>
    </border>
    <border>
      <left style="thin"/>
      <right style="thin"/>
      <top style="dotted"/>
      <bottom style="thin">
        <color indexed="8"/>
      </bottom>
    </border>
    <border>
      <left>
        <color indexed="63"/>
      </left>
      <right style="thin">
        <color indexed="8"/>
      </right>
      <top style="dotted"/>
      <bottom style="dotted"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dotted"/>
    </border>
    <border>
      <left style="thin">
        <color indexed="8"/>
      </left>
      <right style="thin">
        <color indexed="8"/>
      </right>
      <top style="thin"/>
      <bottom style="dotted">
        <color indexed="8"/>
      </bottom>
    </border>
    <border>
      <left style="thin"/>
      <right style="thin"/>
      <top>
        <color indexed="63"/>
      </top>
      <bottom style="dotted"/>
    </border>
    <border>
      <left style="thin"/>
      <right style="thin">
        <color indexed="8"/>
      </right>
      <top style="thin"/>
      <bottom style="dotted"/>
    </border>
    <border>
      <left style="thin"/>
      <right style="thin">
        <color indexed="8"/>
      </right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305">
    <xf numFmtId="0" fontId="0" fillId="0" borderId="0" xfId="0" applyAlignment="1">
      <alignment/>
    </xf>
    <xf numFmtId="0" fontId="4" fillId="0" borderId="0" xfId="57" applyFont="1" applyBorder="1" applyAlignment="1">
      <alignment horizontal="left"/>
      <protection/>
    </xf>
    <xf numFmtId="0" fontId="3" fillId="0" borderId="0" xfId="57" applyNumberFormat="1" applyFill="1" applyBorder="1" applyAlignment="1" applyProtection="1">
      <alignment/>
      <protection/>
    </xf>
    <xf numFmtId="0" fontId="5" fillId="0" borderId="0" xfId="57" applyFont="1" applyBorder="1" applyAlignment="1">
      <alignment horizontal="center"/>
      <protection/>
    </xf>
    <xf numFmtId="0" fontId="5" fillId="0" borderId="0" xfId="57" applyFont="1" applyBorder="1" applyAlignment="1">
      <alignment/>
      <protection/>
    </xf>
    <xf numFmtId="0" fontId="8" fillId="0" borderId="0" xfId="57" applyFont="1" applyBorder="1" applyAlignment="1">
      <alignment horizontal="center"/>
      <protection/>
    </xf>
    <xf numFmtId="0" fontId="8" fillId="0" borderId="0" xfId="57" applyFont="1" applyBorder="1" applyAlignment="1">
      <alignment/>
      <protection/>
    </xf>
    <xf numFmtId="0" fontId="7" fillId="0" borderId="0" xfId="57" applyFont="1" applyAlignment="1">
      <alignment/>
      <protection/>
    </xf>
    <xf numFmtId="0" fontId="7" fillId="0" borderId="0" xfId="57" applyFont="1" applyAlignment="1" quotePrefix="1">
      <alignment/>
      <protection/>
    </xf>
    <xf numFmtId="0" fontId="7" fillId="0" borderId="0" xfId="57" applyFont="1" applyBorder="1" applyAlignment="1">
      <alignment horizontal="center"/>
      <protection/>
    </xf>
    <xf numFmtId="164" fontId="9" fillId="0" borderId="0" xfId="57" applyNumberFormat="1" applyFont="1" applyBorder="1" applyAlignment="1">
      <alignment horizontal="center"/>
      <protection/>
    </xf>
    <xf numFmtId="165" fontId="9" fillId="0" borderId="0" xfId="57" applyNumberFormat="1" applyFont="1" applyBorder="1" applyAlignment="1">
      <alignment horizontal="center"/>
      <protection/>
    </xf>
    <xf numFmtId="0" fontId="9" fillId="0" borderId="0" xfId="57" applyFont="1" applyBorder="1" applyAlignment="1">
      <alignment horizontal="center"/>
      <protection/>
    </xf>
    <xf numFmtId="0" fontId="5" fillId="0" borderId="0" xfId="57" applyFont="1" applyBorder="1" applyAlignment="1">
      <alignment horizontal="left"/>
      <protection/>
    </xf>
    <xf numFmtId="165" fontId="5" fillId="0" borderId="0" xfId="57" applyNumberFormat="1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165" fontId="11" fillId="0" borderId="11" xfId="57" applyNumberFormat="1" applyFont="1" applyBorder="1" applyAlignment="1">
      <alignment horizontal="center"/>
      <protection/>
    </xf>
    <xf numFmtId="0" fontId="11" fillId="0" borderId="0" xfId="57" applyFont="1" applyBorder="1" applyAlignment="1">
      <alignment horizontal="center"/>
      <protection/>
    </xf>
    <xf numFmtId="0" fontId="13" fillId="0" borderId="12" xfId="57" applyNumberFormat="1" applyFont="1" applyFill="1" applyBorder="1" applyAlignment="1" applyProtection="1">
      <alignment horizontal="center"/>
      <protection/>
    </xf>
    <xf numFmtId="0" fontId="13" fillId="0" borderId="13" xfId="57" applyNumberFormat="1" applyFont="1" applyFill="1" applyBorder="1" applyAlignment="1" applyProtection="1">
      <alignment horizontal="center"/>
      <protection/>
    </xf>
    <xf numFmtId="165" fontId="13" fillId="0" borderId="13" xfId="57" applyNumberFormat="1" applyFont="1" applyFill="1" applyBorder="1" applyAlignment="1" applyProtection="1">
      <alignment horizontal="center"/>
      <protection/>
    </xf>
    <xf numFmtId="0" fontId="12" fillId="0" borderId="0" xfId="57" applyNumberFormat="1" applyFont="1" applyFill="1" applyBorder="1" applyAlignment="1" applyProtection="1">
      <alignment horizontal="center"/>
      <protection/>
    </xf>
    <xf numFmtId="0" fontId="15" fillId="0" borderId="0" xfId="57" applyNumberFormat="1" applyFont="1" applyFill="1" applyBorder="1" applyAlignment="1" applyProtection="1">
      <alignment/>
      <protection/>
    </xf>
    <xf numFmtId="164" fontId="15" fillId="0" borderId="0" xfId="57" applyNumberFormat="1" applyFont="1" applyBorder="1" applyAlignment="1">
      <alignment horizontal="center" vertical="center"/>
      <protection/>
    </xf>
    <xf numFmtId="0" fontId="15" fillId="0" borderId="0" xfId="57" applyNumberFormat="1" applyFont="1" applyFill="1" applyBorder="1" applyAlignment="1" applyProtection="1">
      <alignment horizontal="center"/>
      <protection/>
    </xf>
    <xf numFmtId="3" fontId="18" fillId="0" borderId="0" xfId="57" applyNumberFormat="1" applyFont="1" applyBorder="1" applyAlignment="1">
      <alignment horizontal="center" vertical="center"/>
      <protection/>
    </xf>
    <xf numFmtId="0" fontId="19" fillId="0" borderId="0" xfId="57" applyFont="1" applyBorder="1" applyAlignment="1">
      <alignment horizontal="center" vertical="center"/>
      <protection/>
    </xf>
    <xf numFmtId="0" fontId="17" fillId="0" borderId="0" xfId="57" applyFont="1" applyBorder="1" applyAlignment="1">
      <alignment horizontal="center" vertical="center"/>
      <protection/>
    </xf>
    <xf numFmtId="0" fontId="17" fillId="0" borderId="0" xfId="57" applyNumberFormat="1" applyFont="1" applyFill="1" applyBorder="1" applyAlignment="1" applyProtection="1">
      <alignment horizontal="center"/>
      <protection/>
    </xf>
    <xf numFmtId="164" fontId="15" fillId="0" borderId="0" xfId="57" applyNumberFormat="1" applyFont="1" applyFill="1" applyBorder="1" applyAlignment="1" applyProtection="1">
      <alignment horizontal="center"/>
      <protection/>
    </xf>
    <xf numFmtId="3" fontId="23" fillId="0" borderId="0" xfId="57" applyNumberFormat="1" applyFont="1" applyBorder="1" applyAlignment="1">
      <alignment horizontal="center" vertical="center"/>
      <protection/>
    </xf>
    <xf numFmtId="0" fontId="24" fillId="0" borderId="0" xfId="57" applyFont="1" applyBorder="1" applyAlignment="1">
      <alignment horizontal="center" vertical="center"/>
      <protection/>
    </xf>
    <xf numFmtId="0" fontId="15" fillId="0" borderId="0" xfId="57" applyFont="1" applyBorder="1" applyAlignment="1">
      <alignment vertical="center"/>
      <protection/>
    </xf>
    <xf numFmtId="164" fontId="14" fillId="0" borderId="0" xfId="57" applyNumberFormat="1" applyFont="1" applyFill="1" applyBorder="1" applyAlignment="1" applyProtection="1">
      <alignment horizontal="center"/>
      <protection/>
    </xf>
    <xf numFmtId="165" fontId="9" fillId="0" borderId="0" xfId="57" applyNumberFormat="1" applyFont="1" applyBorder="1" applyAlignment="1">
      <alignment horizontal="center"/>
      <protection/>
    </xf>
    <xf numFmtId="164" fontId="25" fillId="0" borderId="0" xfId="57" applyNumberFormat="1" applyFont="1" applyBorder="1" applyAlignment="1">
      <alignment horizontal="center"/>
      <protection/>
    </xf>
    <xf numFmtId="164" fontId="27" fillId="0" borderId="0" xfId="57" applyNumberFormat="1" applyFont="1" applyBorder="1" applyAlignment="1">
      <alignment horizontal="center"/>
      <protection/>
    </xf>
    <xf numFmtId="0" fontId="10" fillId="0" borderId="0" xfId="57" applyFont="1" applyBorder="1" applyAlignment="1">
      <alignment/>
      <protection/>
    </xf>
    <xf numFmtId="3" fontId="14" fillId="0" borderId="0" xfId="57" applyNumberFormat="1" applyFont="1" applyBorder="1" applyAlignment="1">
      <alignment horizontal="center" vertical="center"/>
      <protection/>
    </xf>
    <xf numFmtId="0" fontId="30" fillId="0" borderId="0" xfId="57" applyFont="1" applyBorder="1" applyAlignment="1">
      <alignment horizontal="center" vertical="center"/>
      <protection/>
    </xf>
    <xf numFmtId="0" fontId="15" fillId="0" borderId="0" xfId="57" applyFont="1" applyBorder="1" applyAlignment="1">
      <alignment horizontal="left" vertical="center"/>
      <protection/>
    </xf>
    <xf numFmtId="0" fontId="14" fillId="0" borderId="0" xfId="57" applyNumberFormat="1" applyFont="1" applyFill="1" applyBorder="1" applyAlignment="1" applyProtection="1">
      <alignment horizontal="center"/>
      <protection/>
    </xf>
    <xf numFmtId="0" fontId="15" fillId="0" borderId="14" xfId="57" applyNumberFormat="1" applyFont="1" applyFill="1" applyBorder="1" applyAlignment="1" applyProtection="1">
      <alignment horizontal="center" vertical="center"/>
      <protection/>
    </xf>
    <xf numFmtId="0" fontId="15" fillId="0" borderId="15" xfId="57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164" fontId="15" fillId="0" borderId="14" xfId="57" applyNumberFormat="1" applyFont="1" applyFill="1" applyBorder="1" applyAlignment="1" applyProtection="1">
      <alignment horizontal="center" vertical="center"/>
      <protection/>
    </xf>
    <xf numFmtId="164" fontId="15" fillId="0" borderId="15" xfId="57" applyNumberFormat="1" applyFont="1" applyFill="1" applyBorder="1" applyAlignment="1" applyProtection="1">
      <alignment horizontal="center" vertical="center"/>
      <protection/>
    </xf>
    <xf numFmtId="0" fontId="22" fillId="0" borderId="14" xfId="57" applyNumberFormat="1" applyFont="1" applyFill="1" applyBorder="1" applyAlignment="1" applyProtection="1">
      <alignment horizontal="center" vertical="center"/>
      <protection/>
    </xf>
    <xf numFmtId="164" fontId="22" fillId="0" borderId="14" xfId="57" applyNumberFormat="1" applyFont="1" applyFill="1" applyBorder="1" applyAlignment="1" applyProtection="1">
      <alignment horizontal="center" vertical="center"/>
      <protection/>
    </xf>
    <xf numFmtId="0" fontId="22" fillId="0" borderId="0" xfId="57" applyNumberFormat="1" applyFont="1" applyFill="1" applyBorder="1" applyAlignment="1" applyProtection="1">
      <alignment/>
      <protection/>
    </xf>
    <xf numFmtId="0" fontId="22" fillId="0" borderId="0" xfId="0" applyFont="1" applyAlignment="1">
      <alignment/>
    </xf>
    <xf numFmtId="164" fontId="28" fillId="0" borderId="0" xfId="57" applyNumberFormat="1" applyFont="1" applyFill="1" applyBorder="1" applyAlignment="1" applyProtection="1">
      <alignment horizontal="center"/>
      <protection/>
    </xf>
    <xf numFmtId="164" fontId="15" fillId="0" borderId="0" xfId="57" applyNumberFormat="1" applyFont="1" applyFill="1" applyBorder="1" applyAlignment="1" applyProtection="1">
      <alignment horizontal="center" vertical="center"/>
      <protection/>
    </xf>
    <xf numFmtId="0" fontId="14" fillId="0" borderId="0" xfId="57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4" fillId="0" borderId="0" xfId="57" applyFont="1" applyBorder="1" applyAlignment="1">
      <alignment/>
      <protection/>
    </xf>
    <xf numFmtId="0" fontId="15" fillId="0" borderId="16" xfId="57" applyNumberFormat="1" applyFont="1" applyFill="1" applyBorder="1" applyAlignment="1" applyProtection="1">
      <alignment horizontal="center" vertical="center"/>
      <protection/>
    </xf>
    <xf numFmtId="164" fontId="15" fillId="0" borderId="16" xfId="57" applyNumberFormat="1" applyFont="1" applyFill="1" applyBorder="1" applyAlignment="1" applyProtection="1">
      <alignment horizontal="center" vertical="center"/>
      <protection/>
    </xf>
    <xf numFmtId="164" fontId="17" fillId="0" borderId="16" xfId="57" applyNumberFormat="1" applyFont="1" applyFill="1" applyBorder="1" applyAlignment="1" applyProtection="1">
      <alignment horizontal="center" vertical="center"/>
      <protection/>
    </xf>
    <xf numFmtId="164" fontId="17" fillId="0" borderId="14" xfId="57" applyNumberFormat="1" applyFont="1" applyFill="1" applyBorder="1" applyAlignment="1" applyProtection="1">
      <alignment horizontal="center" vertical="center"/>
      <protection/>
    </xf>
    <xf numFmtId="0" fontId="22" fillId="0" borderId="16" xfId="57" applyNumberFormat="1" applyFont="1" applyFill="1" applyBorder="1" applyAlignment="1" applyProtection="1">
      <alignment horizontal="center" vertical="center"/>
      <protection/>
    </xf>
    <xf numFmtId="164" fontId="15" fillId="0" borderId="14" xfId="0" applyNumberFormat="1" applyFont="1" applyBorder="1" applyAlignment="1">
      <alignment horizontal="center" vertical="center"/>
    </xf>
    <xf numFmtId="164" fontId="15" fillId="0" borderId="15" xfId="0" applyNumberFormat="1" applyFont="1" applyBorder="1" applyAlignment="1">
      <alignment horizontal="center" vertical="center"/>
    </xf>
    <xf numFmtId="164" fontId="7" fillId="0" borderId="0" xfId="57" applyNumberFormat="1" applyFont="1" applyBorder="1" applyAlignment="1">
      <alignment horizontal="center"/>
      <protection/>
    </xf>
    <xf numFmtId="164" fontId="17" fillId="0" borderId="15" xfId="57" applyNumberFormat="1" applyFont="1" applyFill="1" applyBorder="1" applyAlignment="1" applyProtection="1">
      <alignment horizontal="center" vertical="center"/>
      <protection/>
    </xf>
    <xf numFmtId="3" fontId="15" fillId="0" borderId="16" xfId="57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3" fontId="15" fillId="0" borderId="14" xfId="57" applyNumberFormat="1" applyFont="1" applyBorder="1" applyAlignment="1">
      <alignment horizontal="center" vertical="center"/>
      <protection/>
    </xf>
    <xf numFmtId="3" fontId="22" fillId="0" borderId="14" xfId="57" applyNumberFormat="1" applyFont="1" applyBorder="1" applyAlignment="1">
      <alignment horizontal="center" vertical="center"/>
      <protection/>
    </xf>
    <xf numFmtId="0" fontId="22" fillId="0" borderId="0" xfId="0" applyFont="1" applyAlignment="1">
      <alignment horizontal="center" vertical="center"/>
    </xf>
    <xf numFmtId="3" fontId="15" fillId="0" borderId="15" xfId="57" applyNumberFormat="1" applyFont="1" applyBorder="1" applyAlignment="1">
      <alignment horizontal="center" vertical="center"/>
      <protection/>
    </xf>
    <xf numFmtId="164" fontId="15" fillId="0" borderId="16" xfId="0" applyNumberFormat="1" applyFont="1" applyBorder="1" applyAlignment="1">
      <alignment horizontal="center" vertical="center"/>
    </xf>
    <xf numFmtId="164" fontId="22" fillId="0" borderId="14" xfId="0" applyNumberFormat="1" applyFont="1" applyBorder="1" applyAlignment="1">
      <alignment horizontal="center" vertical="center"/>
    </xf>
    <xf numFmtId="3" fontId="22" fillId="0" borderId="15" xfId="57" applyNumberFormat="1" applyFont="1" applyBorder="1" applyAlignment="1">
      <alignment horizontal="center" vertical="center"/>
      <protection/>
    </xf>
    <xf numFmtId="0" fontId="22" fillId="0" borderId="15" xfId="57" applyNumberFormat="1" applyFont="1" applyFill="1" applyBorder="1" applyAlignment="1" applyProtection="1">
      <alignment horizontal="center" vertical="center"/>
      <protection/>
    </xf>
    <xf numFmtId="3" fontId="22" fillId="0" borderId="16" xfId="57" applyNumberFormat="1" applyFont="1" applyBorder="1" applyAlignment="1">
      <alignment horizontal="center" vertical="center"/>
      <protection/>
    </xf>
    <xf numFmtId="0" fontId="32" fillId="0" borderId="0" xfId="0" applyFont="1" applyBorder="1" applyAlignment="1">
      <alignment/>
    </xf>
    <xf numFmtId="3" fontId="15" fillId="0" borderId="17" xfId="57" applyNumberFormat="1" applyFont="1" applyBorder="1" applyAlignment="1">
      <alignment horizontal="center" vertical="center"/>
      <protection/>
    </xf>
    <xf numFmtId="0" fontId="15" fillId="0" borderId="17" xfId="0" applyFont="1" applyBorder="1" applyAlignment="1">
      <alignment horizontal="center" vertical="center"/>
    </xf>
    <xf numFmtId="0" fontId="15" fillId="0" borderId="18" xfId="57" applyFont="1" applyBorder="1" applyAlignment="1">
      <alignment horizontal="left" vertical="center"/>
      <protection/>
    </xf>
    <xf numFmtId="0" fontId="15" fillId="0" borderId="19" xfId="57" applyFont="1" applyBorder="1" applyAlignment="1">
      <alignment horizontal="center" vertical="center"/>
      <protection/>
    </xf>
    <xf numFmtId="0" fontId="15" fillId="0" borderId="17" xfId="57" applyNumberFormat="1" applyFont="1" applyFill="1" applyBorder="1" applyAlignment="1" applyProtection="1">
      <alignment horizontal="center" vertical="center"/>
      <protection/>
    </xf>
    <xf numFmtId="170" fontId="15" fillId="0" borderId="17" xfId="0" applyNumberFormat="1" applyFont="1" applyBorder="1" applyAlignment="1">
      <alignment horizontal="center" vertical="center"/>
    </xf>
    <xf numFmtId="0" fontId="22" fillId="0" borderId="17" xfId="57" applyNumberFormat="1" applyFont="1" applyFill="1" applyBorder="1" applyAlignment="1" applyProtection="1">
      <alignment horizontal="center" vertical="center"/>
      <protection/>
    </xf>
    <xf numFmtId="164" fontId="17" fillId="0" borderId="17" xfId="57" applyNumberFormat="1" applyFont="1" applyFill="1" applyBorder="1" applyAlignment="1" applyProtection="1">
      <alignment horizontal="center" vertical="center"/>
      <protection/>
    </xf>
    <xf numFmtId="0" fontId="26" fillId="0" borderId="17" xfId="57" applyNumberFormat="1" applyFont="1" applyFill="1" applyBorder="1" applyAlignment="1" applyProtection="1">
      <alignment horizontal="center" vertical="center"/>
      <protection/>
    </xf>
    <xf numFmtId="0" fontId="34" fillId="0" borderId="16" xfId="0" applyFont="1" applyBorder="1" applyAlignment="1">
      <alignment horizontal="center" vertical="center"/>
    </xf>
    <xf numFmtId="0" fontId="34" fillId="0" borderId="20" xfId="0" applyNumberFormat="1" applyFont="1" applyFill="1" applyBorder="1" applyAlignment="1" applyProtection="1">
      <alignment horizontal="left" vertical="center"/>
      <protection/>
    </xf>
    <xf numFmtId="0" fontId="34" fillId="0" borderId="21" xfId="0" applyNumberFormat="1" applyFont="1" applyFill="1" applyBorder="1" applyAlignment="1" applyProtection="1">
      <alignment horizontal="left" vertical="center"/>
      <protection/>
    </xf>
    <xf numFmtId="0" fontId="34" fillId="0" borderId="14" xfId="0" applyFont="1" applyBorder="1" applyAlignment="1">
      <alignment horizontal="center" vertical="center"/>
    </xf>
    <xf numFmtId="0" fontId="34" fillId="0" borderId="22" xfId="0" applyNumberFormat="1" applyFont="1" applyFill="1" applyBorder="1" applyAlignment="1" applyProtection="1">
      <alignment horizontal="left" vertical="center"/>
      <protection/>
    </xf>
    <xf numFmtId="0" fontId="34" fillId="0" borderId="23" xfId="0" applyNumberFormat="1" applyFont="1" applyFill="1" applyBorder="1" applyAlignment="1" applyProtection="1">
      <alignment horizontal="left" vertical="center"/>
      <protection/>
    </xf>
    <xf numFmtId="0" fontId="34" fillId="0" borderId="15" xfId="0" applyFont="1" applyBorder="1" applyAlignment="1">
      <alignment horizontal="center" vertical="center"/>
    </xf>
    <xf numFmtId="0" fontId="34" fillId="0" borderId="24" xfId="0" applyNumberFormat="1" applyFont="1" applyFill="1" applyBorder="1" applyAlignment="1" applyProtection="1">
      <alignment horizontal="left" vertical="center"/>
      <protection/>
    </xf>
    <xf numFmtId="0" fontId="34" fillId="0" borderId="25" xfId="0" applyNumberFormat="1" applyFont="1" applyFill="1" applyBorder="1" applyAlignment="1" applyProtection="1">
      <alignment horizontal="left" vertical="center"/>
      <protection/>
    </xf>
    <xf numFmtId="0" fontId="34" fillId="0" borderId="20" xfId="0" applyNumberFormat="1" applyFont="1" applyFill="1" applyBorder="1" applyAlignment="1" applyProtection="1">
      <alignment horizontal="left"/>
      <protection/>
    </xf>
    <xf numFmtId="0" fontId="34" fillId="0" borderId="21" xfId="0" applyNumberFormat="1" applyFont="1" applyFill="1" applyBorder="1" applyAlignment="1" applyProtection="1">
      <alignment horizontal="left"/>
      <protection/>
    </xf>
    <xf numFmtId="0" fontId="34" fillId="0" borderId="22" xfId="0" applyNumberFormat="1" applyFont="1" applyFill="1" applyBorder="1" applyAlignment="1" applyProtection="1">
      <alignment horizontal="left"/>
      <protection/>
    </xf>
    <xf numFmtId="0" fontId="34" fillId="0" borderId="23" xfId="0" applyNumberFormat="1" applyFont="1" applyFill="1" applyBorder="1" applyAlignment="1" applyProtection="1">
      <alignment horizontal="left"/>
      <protection/>
    </xf>
    <xf numFmtId="0" fontId="34" fillId="0" borderId="24" xfId="0" applyNumberFormat="1" applyFont="1" applyFill="1" applyBorder="1" applyAlignment="1" applyProtection="1">
      <alignment horizontal="left"/>
      <protection/>
    </xf>
    <xf numFmtId="0" fontId="34" fillId="0" borderId="25" xfId="0" applyNumberFormat="1" applyFont="1" applyFill="1" applyBorder="1" applyAlignment="1" applyProtection="1">
      <alignment horizontal="left"/>
      <protection/>
    </xf>
    <xf numFmtId="0" fontId="34" fillId="0" borderId="26" xfId="0" applyFont="1" applyBorder="1" applyAlignment="1">
      <alignment horizontal="center" vertical="center"/>
    </xf>
    <xf numFmtId="0" fontId="34" fillId="0" borderId="27" xfId="0" applyNumberFormat="1" applyFont="1" applyFill="1" applyBorder="1" applyAlignment="1" applyProtection="1">
      <alignment horizontal="left" vertical="center"/>
      <protection/>
    </xf>
    <xf numFmtId="0" fontId="34" fillId="0" borderId="28" xfId="0" applyNumberFormat="1" applyFont="1" applyFill="1" applyBorder="1" applyAlignment="1" applyProtection="1">
      <alignment horizontal="left" vertical="center"/>
      <protection/>
    </xf>
    <xf numFmtId="0" fontId="34" fillId="0" borderId="29" xfId="0" applyNumberFormat="1" applyFont="1" applyFill="1" applyBorder="1" applyAlignment="1" applyProtection="1">
      <alignment horizontal="left" vertical="center"/>
      <protection/>
    </xf>
    <xf numFmtId="0" fontId="34" fillId="0" borderId="30" xfId="0" applyNumberFormat="1" applyFont="1" applyFill="1" applyBorder="1" applyAlignment="1" applyProtection="1">
      <alignment horizontal="left" vertical="center"/>
      <protection/>
    </xf>
    <xf numFmtId="3" fontId="0" fillId="0" borderId="14" xfId="57" applyNumberFormat="1" applyFont="1" applyBorder="1" applyAlignment="1">
      <alignment horizontal="center" vertical="center"/>
      <protection/>
    </xf>
    <xf numFmtId="164" fontId="0" fillId="0" borderId="14" xfId="57" applyNumberFormat="1" applyFont="1" applyFill="1" applyBorder="1" applyAlignment="1" applyProtection="1">
      <alignment horizontal="center" vertical="center"/>
      <protection/>
    </xf>
    <xf numFmtId="3" fontId="14" fillId="0" borderId="16" xfId="57" applyNumberFormat="1" applyFont="1" applyBorder="1" applyAlignment="1">
      <alignment horizontal="center" vertical="center"/>
      <protection/>
    </xf>
    <xf numFmtId="0" fontId="14" fillId="0" borderId="16" xfId="57" applyNumberFormat="1" applyFont="1" applyFill="1" applyBorder="1" applyAlignment="1" applyProtection="1">
      <alignment horizontal="center"/>
      <protection/>
    </xf>
    <xf numFmtId="3" fontId="28" fillId="0" borderId="14" xfId="57" applyNumberFormat="1" applyFont="1" applyBorder="1" applyAlignment="1">
      <alignment horizontal="center" vertical="center"/>
      <protection/>
    </xf>
    <xf numFmtId="0" fontId="28" fillId="0" borderId="14" xfId="57" applyNumberFormat="1" applyFont="1" applyFill="1" applyBorder="1" applyAlignment="1" applyProtection="1">
      <alignment horizontal="center"/>
      <protection/>
    </xf>
    <xf numFmtId="3" fontId="14" fillId="0" borderId="14" xfId="57" applyNumberFormat="1" applyFont="1" applyBorder="1" applyAlignment="1">
      <alignment horizontal="center" vertical="center"/>
      <protection/>
    </xf>
    <xf numFmtId="0" fontId="14" fillId="0" borderId="14" xfId="57" applyNumberFormat="1" applyFont="1" applyFill="1" applyBorder="1" applyAlignment="1" applyProtection="1">
      <alignment horizontal="center"/>
      <protection/>
    </xf>
    <xf numFmtId="0" fontId="16" fillId="0" borderId="14" xfId="57" applyNumberFormat="1" applyFont="1" applyFill="1" applyBorder="1" applyAlignment="1" applyProtection="1">
      <alignment horizontal="center"/>
      <protection/>
    </xf>
    <xf numFmtId="3" fontId="28" fillId="0" borderId="15" xfId="57" applyNumberFormat="1" applyFont="1" applyBorder="1" applyAlignment="1">
      <alignment horizontal="center" vertical="center"/>
      <protection/>
    </xf>
    <xf numFmtId="164" fontId="35" fillId="0" borderId="31" xfId="0" applyNumberFormat="1" applyFont="1" applyFill="1" applyBorder="1" applyAlignment="1" applyProtection="1">
      <alignment horizontal="center" wrapText="1"/>
      <protection/>
    </xf>
    <xf numFmtId="164" fontId="35" fillId="0" borderId="32" xfId="0" applyNumberFormat="1" applyFont="1" applyFill="1" applyBorder="1" applyAlignment="1" applyProtection="1">
      <alignment horizontal="center" wrapText="1"/>
      <protection/>
    </xf>
    <xf numFmtId="0" fontId="0" fillId="0" borderId="14" xfId="0" applyFont="1" applyBorder="1" applyAlignment="1">
      <alignment horizontal="center" vertical="center"/>
    </xf>
    <xf numFmtId="170" fontId="15" fillId="0" borderId="15" xfId="0" applyNumberFormat="1" applyFont="1" applyBorder="1" applyAlignment="1">
      <alignment horizontal="center" vertical="center"/>
    </xf>
    <xf numFmtId="164" fontId="35" fillId="0" borderId="31" xfId="0" applyNumberFormat="1" applyFont="1" applyFill="1" applyBorder="1" applyAlignment="1" applyProtection="1">
      <alignment horizontal="center" wrapText="1"/>
      <protection/>
    </xf>
    <xf numFmtId="0" fontId="15" fillId="0" borderId="16" xfId="57" applyNumberFormat="1" applyFont="1" applyFill="1" applyBorder="1" applyAlignment="1" applyProtection="1">
      <alignment horizontal="center"/>
      <protection/>
    </xf>
    <xf numFmtId="164" fontId="35" fillId="0" borderId="32" xfId="0" applyNumberFormat="1" applyFont="1" applyFill="1" applyBorder="1" applyAlignment="1" applyProtection="1">
      <alignment horizontal="center" wrapText="1"/>
      <protection/>
    </xf>
    <xf numFmtId="0" fontId="22" fillId="0" borderId="14" xfId="57" applyNumberFormat="1" applyFont="1" applyFill="1" applyBorder="1" applyAlignment="1" applyProtection="1">
      <alignment horizontal="center"/>
      <protection/>
    </xf>
    <xf numFmtId="0" fontId="15" fillId="0" borderId="14" xfId="57" applyNumberFormat="1" applyFont="1" applyFill="1" applyBorder="1" applyAlignment="1" applyProtection="1">
      <alignment horizontal="center"/>
      <protection/>
    </xf>
    <xf numFmtId="164" fontId="21" fillId="0" borderId="14" xfId="57" applyNumberFormat="1" applyFont="1" applyFill="1" applyBorder="1" applyAlignment="1" applyProtection="1">
      <alignment horizontal="center" vertical="center"/>
      <protection/>
    </xf>
    <xf numFmtId="0" fontId="22" fillId="0" borderId="14" xfId="0" applyFont="1" applyBorder="1" applyAlignment="1">
      <alignment/>
    </xf>
    <xf numFmtId="164" fontId="35" fillId="0" borderId="33" xfId="0" applyNumberFormat="1" applyFont="1" applyFill="1" applyBorder="1" applyAlignment="1" applyProtection="1">
      <alignment horizontal="center" wrapText="1"/>
      <protection/>
    </xf>
    <xf numFmtId="0" fontId="15" fillId="0" borderId="15" xfId="57" applyNumberFormat="1" applyFont="1" applyFill="1" applyBorder="1" applyAlignment="1" applyProtection="1">
      <alignment horizontal="center"/>
      <protection/>
    </xf>
    <xf numFmtId="164" fontId="15" fillId="0" borderId="16" xfId="0" applyNumberFormat="1" applyFont="1" applyFill="1" applyBorder="1" applyAlignment="1" applyProtection="1">
      <alignment horizontal="center" vertical="center" wrapText="1"/>
      <protection/>
    </xf>
    <xf numFmtId="164" fontId="15" fillId="0" borderId="14" xfId="0" applyNumberFormat="1" applyFont="1" applyFill="1" applyBorder="1" applyAlignment="1" applyProtection="1">
      <alignment horizontal="center" vertical="center" wrapText="1"/>
      <protection/>
    </xf>
    <xf numFmtId="164" fontId="15" fillId="0" borderId="15" xfId="0" applyNumberFormat="1" applyFont="1" applyFill="1" applyBorder="1" applyAlignment="1" applyProtection="1">
      <alignment horizontal="center" vertical="center" wrapText="1"/>
      <protection/>
    </xf>
    <xf numFmtId="164" fontId="15" fillId="0" borderId="34" xfId="0" applyNumberFormat="1" applyFont="1" applyFill="1" applyBorder="1" applyAlignment="1" applyProtection="1">
      <alignment horizontal="center" vertical="center" wrapText="1"/>
      <protection/>
    </xf>
    <xf numFmtId="0" fontId="34" fillId="0" borderId="35" xfId="0" applyNumberFormat="1" applyFont="1" applyFill="1" applyBorder="1" applyAlignment="1" applyProtection="1">
      <alignment horizontal="left" vertical="center"/>
      <protection/>
    </xf>
    <xf numFmtId="0" fontId="15" fillId="0" borderId="36" xfId="0" applyNumberFormat="1" applyFont="1" applyFill="1" applyBorder="1" applyAlignment="1" applyProtection="1">
      <alignment horizontal="center" vertical="center" wrapText="1"/>
      <protection/>
    </xf>
    <xf numFmtId="0" fontId="15" fillId="0" borderId="37" xfId="0" applyNumberFormat="1" applyFont="1" applyFill="1" applyBorder="1" applyAlignment="1" applyProtection="1">
      <alignment horizontal="center" vertical="center" wrapText="1"/>
      <protection/>
    </xf>
    <xf numFmtId="164" fontId="0" fillId="0" borderId="15" xfId="57" applyNumberFormat="1" applyFont="1" applyFill="1" applyBorder="1" applyAlignment="1" applyProtection="1">
      <alignment horizontal="center" vertical="center"/>
      <protection/>
    </xf>
    <xf numFmtId="164" fontId="15" fillId="0" borderId="31" xfId="0" applyNumberFormat="1" applyFont="1" applyFill="1" applyBorder="1" applyAlignment="1" applyProtection="1">
      <alignment horizontal="center" wrapText="1"/>
      <protection/>
    </xf>
    <xf numFmtId="164" fontId="15" fillId="0" borderId="32" xfId="0" applyNumberFormat="1" applyFont="1" applyFill="1" applyBorder="1" applyAlignment="1" applyProtection="1">
      <alignment horizontal="center" wrapText="1"/>
      <protection/>
    </xf>
    <xf numFmtId="164" fontId="15" fillId="0" borderId="33" xfId="0" applyNumberFormat="1" applyFont="1" applyFill="1" applyBorder="1" applyAlignment="1" applyProtection="1">
      <alignment horizontal="center" wrapText="1"/>
      <protection/>
    </xf>
    <xf numFmtId="0" fontId="11" fillId="0" borderId="10" xfId="57" applyFont="1" applyBorder="1" applyAlignment="1">
      <alignment horizontal="center" vertical="center"/>
      <protection/>
    </xf>
    <xf numFmtId="0" fontId="11" fillId="0" borderId="12" xfId="57" applyFont="1" applyBorder="1" applyAlignment="1">
      <alignment horizontal="center" vertical="center"/>
      <protection/>
    </xf>
    <xf numFmtId="3" fontId="15" fillId="0" borderId="13" xfId="57" applyNumberFormat="1" applyFont="1" applyBorder="1" applyAlignment="1">
      <alignment horizontal="center" vertical="center"/>
      <protection/>
    </xf>
    <xf numFmtId="0" fontId="34" fillId="0" borderId="13" xfId="0" applyFont="1" applyBorder="1" applyAlignment="1">
      <alignment horizontal="center" vertical="center"/>
    </xf>
    <xf numFmtId="0" fontId="34" fillId="0" borderId="38" xfId="0" applyNumberFormat="1" applyFont="1" applyFill="1" applyBorder="1" applyAlignment="1" applyProtection="1">
      <alignment horizontal="left" vertical="center"/>
      <protection/>
    </xf>
    <xf numFmtId="0" fontId="34" fillId="0" borderId="12" xfId="0" applyNumberFormat="1" applyFont="1" applyFill="1" applyBorder="1" applyAlignment="1" applyProtection="1">
      <alignment horizontal="left" vertical="center"/>
      <protection/>
    </xf>
    <xf numFmtId="0" fontId="15" fillId="0" borderId="13" xfId="57" applyNumberFormat="1" applyFont="1" applyFill="1" applyBorder="1" applyAlignment="1" applyProtection="1">
      <alignment horizontal="center"/>
      <protection/>
    </xf>
    <xf numFmtId="0" fontId="15" fillId="0" borderId="17" xfId="57" applyNumberFormat="1" applyFont="1" applyFill="1" applyBorder="1" applyAlignment="1" applyProtection="1">
      <alignment horizontal="center"/>
      <protection/>
    </xf>
    <xf numFmtId="3" fontId="14" fillId="0" borderId="15" xfId="57" applyNumberFormat="1" applyFont="1" applyBorder="1" applyAlignment="1">
      <alignment horizontal="center" vertical="center"/>
      <protection/>
    </xf>
    <xf numFmtId="0" fontId="16" fillId="0" borderId="15" xfId="57" applyNumberFormat="1" applyFont="1" applyFill="1" applyBorder="1" applyAlignment="1" applyProtection="1">
      <alignment horizontal="center"/>
      <protection/>
    </xf>
    <xf numFmtId="164" fontId="22" fillId="0" borderId="15" xfId="57" applyNumberFormat="1" applyFont="1" applyFill="1" applyBorder="1" applyAlignment="1" applyProtection="1">
      <alignment horizontal="center" vertical="center"/>
      <protection/>
    </xf>
    <xf numFmtId="164" fontId="22" fillId="0" borderId="15" xfId="0" applyNumberFormat="1" applyFont="1" applyBorder="1" applyAlignment="1">
      <alignment horizontal="center" vertical="center"/>
    </xf>
    <xf numFmtId="0" fontId="7" fillId="0" borderId="0" xfId="57" applyFont="1" applyAlignment="1">
      <alignment horizontal="center"/>
      <protection/>
    </xf>
    <xf numFmtId="0" fontId="32" fillId="0" borderId="0" xfId="0" applyFont="1" applyBorder="1" applyAlignment="1">
      <alignment horizontal="center"/>
    </xf>
    <xf numFmtId="0" fontId="33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Font="1" applyBorder="1" applyAlignment="1">
      <alignment horizontal="center"/>
    </xf>
    <xf numFmtId="0" fontId="33" fillId="0" borderId="39" xfId="0" applyNumberFormat="1" applyFont="1" applyFill="1" applyBorder="1" applyAlignment="1" applyProtection="1">
      <alignment horizontal="center"/>
      <protection/>
    </xf>
    <xf numFmtId="3" fontId="39" fillId="0" borderId="0" xfId="57" applyNumberFormat="1" applyFont="1" applyBorder="1" applyAlignment="1">
      <alignment horizontal="left" vertical="center"/>
      <protection/>
    </xf>
    <xf numFmtId="0" fontId="36" fillId="0" borderId="16" xfId="0" applyFont="1" applyBorder="1" applyAlignment="1">
      <alignment horizontal="center" vertical="center"/>
    </xf>
    <xf numFmtId="0" fontId="36" fillId="0" borderId="29" xfId="0" applyNumberFormat="1" applyFont="1" applyFill="1" applyBorder="1" applyAlignment="1" applyProtection="1">
      <alignment horizontal="left" vertical="center"/>
      <protection/>
    </xf>
    <xf numFmtId="0" fontId="36" fillId="0" borderId="40" xfId="0" applyNumberFormat="1" applyFont="1" applyFill="1" applyBorder="1" applyAlignment="1" applyProtection="1">
      <alignment horizontal="left" vertical="center"/>
      <protection/>
    </xf>
    <xf numFmtId="0" fontId="14" fillId="0" borderId="41" xfId="0" applyNumberFormat="1" applyFont="1" applyFill="1" applyBorder="1" applyAlignment="1" applyProtection="1">
      <alignment horizontal="center" vertical="center" wrapText="1"/>
      <protection/>
    </xf>
    <xf numFmtId="164" fontId="14" fillId="0" borderId="16" xfId="57" applyNumberFormat="1" applyFont="1" applyFill="1" applyBorder="1" applyAlignment="1" applyProtection="1">
      <alignment horizontal="center" vertical="center"/>
      <protection/>
    </xf>
    <xf numFmtId="164" fontId="40" fillId="0" borderId="16" xfId="57" applyNumberFormat="1" applyFont="1" applyFill="1" applyBorder="1" applyAlignment="1" applyProtection="1">
      <alignment horizontal="center" vertical="center"/>
      <protection/>
    </xf>
    <xf numFmtId="0" fontId="14" fillId="0" borderId="14" xfId="57" applyNumberFormat="1" applyFont="1" applyFill="1" applyBorder="1" applyAlignment="1" applyProtection="1">
      <alignment horizontal="center" vertical="center"/>
      <protection/>
    </xf>
    <xf numFmtId="0" fontId="36" fillId="0" borderId="14" xfId="0" applyFont="1" applyBorder="1" applyAlignment="1">
      <alignment horizontal="center" vertical="center"/>
    </xf>
    <xf numFmtId="0" fontId="36" fillId="0" borderId="27" xfId="0" applyNumberFormat="1" applyFont="1" applyFill="1" applyBorder="1" applyAlignment="1" applyProtection="1">
      <alignment horizontal="left" vertical="center"/>
      <protection/>
    </xf>
    <xf numFmtId="0" fontId="36" fillId="0" borderId="35" xfId="0" applyNumberFormat="1" applyFont="1" applyFill="1" applyBorder="1" applyAlignment="1" applyProtection="1">
      <alignment horizontal="left" vertical="center"/>
      <protection/>
    </xf>
    <xf numFmtId="0" fontId="14" fillId="0" borderId="36" xfId="0" applyNumberFormat="1" applyFont="1" applyFill="1" applyBorder="1" applyAlignment="1" applyProtection="1">
      <alignment horizontal="center" vertical="center" wrapText="1"/>
      <protection/>
    </xf>
    <xf numFmtId="164" fontId="27" fillId="0" borderId="14" xfId="57" applyNumberFormat="1" applyFont="1" applyFill="1" applyBorder="1" applyAlignment="1" applyProtection="1">
      <alignment horizontal="center" vertical="center"/>
      <protection/>
    </xf>
    <xf numFmtId="164" fontId="28" fillId="0" borderId="14" xfId="57" applyNumberFormat="1" applyFont="1" applyFill="1" applyBorder="1" applyAlignment="1" applyProtection="1">
      <alignment horizontal="center" vertical="center"/>
      <protection/>
    </xf>
    <xf numFmtId="164" fontId="14" fillId="0" borderId="14" xfId="57" applyNumberFormat="1" applyFont="1" applyFill="1" applyBorder="1" applyAlignment="1" applyProtection="1">
      <alignment horizontal="center" vertical="center"/>
      <protection/>
    </xf>
    <xf numFmtId="164" fontId="40" fillId="0" borderId="14" xfId="57" applyNumberFormat="1" applyFont="1" applyFill="1" applyBorder="1" applyAlignment="1" applyProtection="1">
      <alignment horizontal="center" vertical="center"/>
      <protection/>
    </xf>
    <xf numFmtId="3" fontId="27" fillId="0" borderId="14" xfId="57" applyNumberFormat="1" applyFont="1" applyBorder="1" applyAlignment="1">
      <alignment horizontal="center" vertical="center"/>
      <protection/>
    </xf>
    <xf numFmtId="0" fontId="27" fillId="0" borderId="14" xfId="0" applyFont="1" applyBorder="1" applyAlignment="1">
      <alignment/>
    </xf>
    <xf numFmtId="3" fontId="27" fillId="0" borderId="15" xfId="57" applyNumberFormat="1" applyFont="1" applyBorder="1" applyAlignment="1">
      <alignment horizontal="center" vertical="center"/>
      <protection/>
    </xf>
    <xf numFmtId="0" fontId="36" fillId="0" borderId="15" xfId="0" applyFont="1" applyBorder="1" applyAlignment="1">
      <alignment horizontal="center" vertical="center"/>
    </xf>
    <xf numFmtId="0" fontId="36" fillId="0" borderId="28" xfId="0" applyNumberFormat="1" applyFont="1" applyFill="1" applyBorder="1" applyAlignment="1" applyProtection="1">
      <alignment horizontal="left" vertical="center"/>
      <protection/>
    </xf>
    <xf numFmtId="0" fontId="36" fillId="0" borderId="30" xfId="0" applyNumberFormat="1" applyFont="1" applyFill="1" applyBorder="1" applyAlignment="1" applyProtection="1">
      <alignment horizontal="left" vertical="center"/>
      <protection/>
    </xf>
    <xf numFmtId="0" fontId="14" fillId="0" borderId="37" xfId="0" applyNumberFormat="1" applyFont="1" applyFill="1" applyBorder="1" applyAlignment="1" applyProtection="1">
      <alignment horizontal="center" vertical="center" wrapText="1"/>
      <protection/>
    </xf>
    <xf numFmtId="164" fontId="27" fillId="0" borderId="15" xfId="57" applyNumberFormat="1" applyFont="1" applyFill="1" applyBorder="1" applyAlignment="1" applyProtection="1">
      <alignment horizontal="center" vertical="center"/>
      <protection/>
    </xf>
    <xf numFmtId="164" fontId="14" fillId="0" borderId="15" xfId="57" applyNumberFormat="1" applyFont="1" applyFill="1" applyBorder="1" applyAlignment="1" applyProtection="1">
      <alignment horizontal="center" vertical="center"/>
      <protection/>
    </xf>
    <xf numFmtId="164" fontId="40" fillId="0" borderId="15" xfId="57" applyNumberFormat="1" applyFont="1" applyFill="1" applyBorder="1" applyAlignment="1" applyProtection="1">
      <alignment horizontal="center" vertical="center"/>
      <protection/>
    </xf>
    <xf numFmtId="0" fontId="14" fillId="0" borderId="15" xfId="57" applyNumberFormat="1" applyFont="1" applyFill="1" applyBorder="1" applyAlignment="1" applyProtection="1">
      <alignment horizontal="center" vertical="center"/>
      <protection/>
    </xf>
    <xf numFmtId="49" fontId="27" fillId="33" borderId="42" xfId="0" applyNumberFormat="1" applyFont="1" applyFill="1" applyBorder="1" applyAlignment="1">
      <alignment horizontal="right" vertical="center"/>
    </xf>
    <xf numFmtId="49" fontId="27" fillId="33" borderId="14" xfId="0" applyNumberFormat="1" applyFont="1" applyFill="1" applyBorder="1" applyAlignment="1">
      <alignment horizontal="right" vertical="center"/>
    </xf>
    <xf numFmtId="49" fontId="27" fillId="33" borderId="33" xfId="0" applyNumberFormat="1" applyFont="1" applyFill="1" applyBorder="1" applyAlignment="1">
      <alignment horizontal="right" vertical="center"/>
    </xf>
    <xf numFmtId="164" fontId="14" fillId="0" borderId="36" xfId="0" applyNumberFormat="1" applyFont="1" applyFill="1" applyBorder="1" applyAlignment="1" applyProtection="1">
      <alignment horizontal="center" vertical="center" wrapText="1"/>
      <protection/>
    </xf>
    <xf numFmtId="0" fontId="14" fillId="0" borderId="16" xfId="57" applyNumberFormat="1" applyFont="1" applyFill="1" applyBorder="1" applyAlignment="1" applyProtection="1">
      <alignment horizontal="center" vertical="center"/>
      <protection/>
    </xf>
    <xf numFmtId="164" fontId="14" fillId="0" borderId="37" xfId="0" applyNumberFormat="1" applyFont="1" applyFill="1" applyBorder="1" applyAlignment="1" applyProtection="1">
      <alignment horizontal="center" vertical="center" wrapText="1"/>
      <protection/>
    </xf>
    <xf numFmtId="0" fontId="41" fillId="0" borderId="43" xfId="0" applyFont="1" applyBorder="1" applyAlignment="1">
      <alignment horizontal="center" vertical="center"/>
    </xf>
    <xf numFmtId="0" fontId="41" fillId="0" borderId="44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49" fontId="27" fillId="33" borderId="31" xfId="0" applyNumberFormat="1" applyFont="1" applyFill="1" applyBorder="1" applyAlignment="1">
      <alignment horizontal="right"/>
    </xf>
    <xf numFmtId="49" fontId="27" fillId="33" borderId="32" xfId="0" applyNumberFormat="1" applyFont="1" applyFill="1" applyBorder="1" applyAlignment="1">
      <alignment horizontal="right"/>
    </xf>
    <xf numFmtId="49" fontId="27" fillId="33" borderId="33" xfId="0" applyNumberFormat="1" applyFont="1" applyFill="1" applyBorder="1" applyAlignment="1">
      <alignment horizontal="right"/>
    </xf>
    <xf numFmtId="0" fontId="14" fillId="0" borderId="15" xfId="57" applyNumberFormat="1" applyFont="1" applyFill="1" applyBorder="1" applyAlignment="1" applyProtection="1">
      <alignment horizontal="center"/>
      <protection/>
    </xf>
    <xf numFmtId="49" fontId="15" fillId="33" borderId="16" xfId="0" applyNumberFormat="1" applyFont="1" applyFill="1" applyBorder="1" applyAlignment="1">
      <alignment vertical="center"/>
    </xf>
    <xf numFmtId="49" fontId="15" fillId="33" borderId="14" xfId="0" applyNumberFormat="1" applyFont="1" applyFill="1" applyBorder="1" applyAlignment="1">
      <alignment vertical="center"/>
    </xf>
    <xf numFmtId="49" fontId="15" fillId="33" borderId="15" xfId="0" applyNumberFormat="1" applyFont="1" applyFill="1" applyBorder="1" applyAlignment="1">
      <alignment vertical="center"/>
    </xf>
    <xf numFmtId="49" fontId="0" fillId="33" borderId="14" xfId="0" applyNumberFormat="1" applyFont="1" applyFill="1" applyBorder="1" applyAlignment="1">
      <alignment vertical="center"/>
    </xf>
    <xf numFmtId="49" fontId="0" fillId="33" borderId="15" xfId="0" applyNumberFormat="1" applyFont="1" applyFill="1" applyBorder="1" applyAlignment="1">
      <alignment vertical="center"/>
    </xf>
    <xf numFmtId="164" fontId="0" fillId="0" borderId="32" xfId="0" applyNumberFormat="1" applyFont="1" applyFill="1" applyBorder="1" applyAlignment="1" applyProtection="1">
      <alignment horizontal="center" wrapText="1"/>
      <protection/>
    </xf>
    <xf numFmtId="164" fontId="31" fillId="0" borderId="14" xfId="57" applyNumberFormat="1" applyFont="1" applyFill="1" applyBorder="1" applyAlignment="1" applyProtection="1">
      <alignment horizontal="center" vertical="center"/>
      <protection/>
    </xf>
    <xf numFmtId="49" fontId="15" fillId="33" borderId="16" xfId="0" applyNumberFormat="1" applyFont="1" applyFill="1" applyBorder="1" applyAlignment="1">
      <alignment horizontal="center" vertical="center"/>
    </xf>
    <xf numFmtId="49" fontId="15" fillId="33" borderId="14" xfId="0" applyNumberFormat="1" applyFont="1" applyFill="1" applyBorder="1" applyAlignment="1">
      <alignment horizontal="center" vertical="center"/>
    </xf>
    <xf numFmtId="49" fontId="15" fillId="33" borderId="15" xfId="0" applyNumberFormat="1" applyFont="1" applyFill="1" applyBorder="1" applyAlignment="1">
      <alignment horizontal="center" vertical="center"/>
    </xf>
    <xf numFmtId="14" fontId="15" fillId="33" borderId="16" xfId="0" applyNumberFormat="1" applyFont="1" applyFill="1" applyBorder="1" applyAlignment="1">
      <alignment vertical="center"/>
    </xf>
    <xf numFmtId="14" fontId="15" fillId="33" borderId="14" xfId="0" applyNumberFormat="1" applyFont="1" applyFill="1" applyBorder="1" applyAlignment="1">
      <alignment vertical="center"/>
    </xf>
    <xf numFmtId="14" fontId="15" fillId="33" borderId="15" xfId="0" applyNumberFormat="1" applyFont="1" applyFill="1" applyBorder="1" applyAlignment="1">
      <alignment vertical="center"/>
    </xf>
    <xf numFmtId="0" fontId="22" fillId="0" borderId="15" xfId="57" applyNumberFormat="1" applyFont="1" applyFill="1" applyBorder="1" applyAlignment="1" applyProtection="1">
      <alignment horizontal="center"/>
      <protection/>
    </xf>
    <xf numFmtId="49" fontId="0" fillId="33" borderId="16" xfId="0" applyNumberFormat="1" applyFont="1" applyFill="1" applyBorder="1" applyAlignment="1">
      <alignment vertical="center"/>
    </xf>
    <xf numFmtId="49" fontId="0" fillId="33" borderId="16" xfId="0" applyNumberFormat="1" applyFont="1" applyFill="1" applyBorder="1" applyAlignment="1">
      <alignment horizontal="left" vertical="center"/>
    </xf>
    <xf numFmtId="49" fontId="0" fillId="33" borderId="14" xfId="0" applyNumberFormat="1" applyFont="1" applyFill="1" applyBorder="1" applyAlignment="1">
      <alignment horizontal="left" vertical="center"/>
    </xf>
    <xf numFmtId="49" fontId="0" fillId="33" borderId="15" xfId="0" applyNumberFormat="1" applyFont="1" applyFill="1" applyBorder="1" applyAlignment="1">
      <alignment horizontal="left" vertical="center"/>
    </xf>
    <xf numFmtId="3" fontId="15" fillId="0" borderId="42" xfId="57" applyNumberFormat="1" applyFont="1" applyBorder="1" applyAlignment="1">
      <alignment horizontal="center" vertical="center"/>
      <protection/>
    </xf>
    <xf numFmtId="0" fontId="34" fillId="0" borderId="42" xfId="0" applyFont="1" applyBorder="1" applyAlignment="1">
      <alignment horizontal="center" vertical="center"/>
    </xf>
    <xf numFmtId="0" fontId="34" fillId="0" borderId="45" xfId="0" applyNumberFormat="1" applyFont="1" applyFill="1" applyBorder="1" applyAlignment="1" applyProtection="1">
      <alignment horizontal="left" vertical="center"/>
      <protection/>
    </xf>
    <xf numFmtId="0" fontId="34" fillId="0" borderId="46" xfId="0" applyNumberFormat="1" applyFont="1" applyFill="1" applyBorder="1" applyAlignment="1" applyProtection="1">
      <alignment horizontal="left" vertical="center"/>
      <protection/>
    </xf>
    <xf numFmtId="0" fontId="15" fillId="0" borderId="47" xfId="0" applyNumberFormat="1" applyFont="1" applyFill="1" applyBorder="1" applyAlignment="1" applyProtection="1">
      <alignment horizontal="center" vertical="center" wrapText="1"/>
      <protection/>
    </xf>
    <xf numFmtId="164" fontId="0" fillId="0" borderId="42" xfId="57" applyNumberFormat="1" applyFont="1" applyFill="1" applyBorder="1" applyAlignment="1" applyProtection="1">
      <alignment horizontal="center" vertical="center"/>
      <protection/>
    </xf>
    <xf numFmtId="164" fontId="15" fillId="0" borderId="42" xfId="57" applyNumberFormat="1" applyFont="1" applyFill="1" applyBorder="1" applyAlignment="1" applyProtection="1">
      <alignment horizontal="center" vertical="center"/>
      <protection/>
    </xf>
    <xf numFmtId="164" fontId="17" fillId="0" borderId="42" xfId="57" applyNumberFormat="1" applyFont="1" applyFill="1" applyBorder="1" applyAlignment="1" applyProtection="1">
      <alignment horizontal="center" vertical="center"/>
      <protection/>
    </xf>
    <xf numFmtId="0" fontId="15" fillId="0" borderId="42" xfId="57" applyNumberFormat="1" applyFont="1" applyFill="1" applyBorder="1" applyAlignment="1" applyProtection="1">
      <alignment horizontal="center" vertical="center"/>
      <protection/>
    </xf>
    <xf numFmtId="0" fontId="15" fillId="0" borderId="48" xfId="0" applyNumberFormat="1" applyFont="1" applyFill="1" applyBorder="1" applyAlignment="1" applyProtection="1">
      <alignment horizontal="center" vertical="center" wrapText="1"/>
      <protection/>
    </xf>
    <xf numFmtId="164" fontId="22" fillId="0" borderId="17" xfId="57" applyNumberFormat="1" applyFont="1" applyFill="1" applyBorder="1" applyAlignment="1" applyProtection="1">
      <alignment horizontal="center" vertical="center"/>
      <protection/>
    </xf>
    <xf numFmtId="164" fontId="15" fillId="0" borderId="17" xfId="57" applyNumberFormat="1" applyFont="1" applyFill="1" applyBorder="1" applyAlignment="1" applyProtection="1">
      <alignment horizontal="center" vertical="center"/>
      <protection/>
    </xf>
    <xf numFmtId="49" fontId="0" fillId="33" borderId="49" xfId="0" applyNumberFormat="1" applyFont="1" applyFill="1" applyBorder="1" applyAlignment="1">
      <alignment horizontal="right" vertical="center"/>
    </xf>
    <xf numFmtId="14" fontId="34" fillId="0" borderId="12" xfId="0" applyNumberFormat="1" applyFont="1" applyFill="1" applyBorder="1" applyAlignment="1" applyProtection="1">
      <alignment horizontal="left" vertical="center"/>
      <protection/>
    </xf>
    <xf numFmtId="14" fontId="34" fillId="0" borderId="25" xfId="0" applyNumberFormat="1" applyFont="1" applyFill="1" applyBorder="1" applyAlignment="1" applyProtection="1">
      <alignment horizontal="left"/>
      <protection/>
    </xf>
    <xf numFmtId="14" fontId="34" fillId="0" borderId="25" xfId="0" applyNumberFormat="1" applyFont="1" applyFill="1" applyBorder="1" applyAlignment="1" applyProtection="1">
      <alignment horizontal="left" vertical="center"/>
      <protection/>
    </xf>
    <xf numFmtId="3" fontId="22" fillId="0" borderId="17" xfId="57" applyNumberFormat="1" applyFont="1" applyBorder="1" applyAlignment="1">
      <alignment horizontal="center" vertical="center"/>
      <protection/>
    </xf>
    <xf numFmtId="0" fontId="36" fillId="0" borderId="50" xfId="0" applyFont="1" applyBorder="1" applyAlignment="1">
      <alignment horizontal="center" vertical="center"/>
    </xf>
    <xf numFmtId="0" fontId="34" fillId="0" borderId="18" xfId="0" applyNumberFormat="1" applyFont="1" applyFill="1" applyBorder="1" applyAlignment="1" applyProtection="1">
      <alignment horizontal="left" vertical="center"/>
      <protection/>
    </xf>
    <xf numFmtId="0" fontId="34" fillId="0" borderId="51" xfId="0" applyNumberFormat="1" applyFont="1" applyFill="1" applyBorder="1" applyAlignment="1" applyProtection="1">
      <alignment horizontal="left" vertical="center"/>
      <protection/>
    </xf>
    <xf numFmtId="164" fontId="15" fillId="0" borderId="48" xfId="0" applyNumberFormat="1" applyFont="1" applyFill="1" applyBorder="1" applyAlignment="1" applyProtection="1">
      <alignment horizontal="center" vertical="center" wrapText="1"/>
      <protection/>
    </xf>
    <xf numFmtId="14" fontId="34" fillId="0" borderId="52" xfId="0" applyNumberFormat="1" applyFont="1" applyFill="1" applyBorder="1" applyAlignment="1" applyProtection="1">
      <alignment horizontal="left" vertical="center"/>
      <protection/>
    </xf>
    <xf numFmtId="14" fontId="34" fillId="0" borderId="51" xfId="0" applyNumberFormat="1" applyFont="1" applyFill="1" applyBorder="1" applyAlignment="1" applyProtection="1">
      <alignment horizontal="left" vertical="center"/>
      <protection/>
    </xf>
    <xf numFmtId="3" fontId="14" fillId="0" borderId="42" xfId="57" applyNumberFormat="1" applyFont="1" applyBorder="1" applyAlignment="1">
      <alignment horizontal="center" vertical="center"/>
      <protection/>
    </xf>
    <xf numFmtId="0" fontId="38" fillId="0" borderId="13" xfId="0" applyFont="1" applyBorder="1" applyAlignment="1">
      <alignment horizontal="center" vertical="center"/>
    </xf>
    <xf numFmtId="0" fontId="38" fillId="0" borderId="38" xfId="0" applyNumberFormat="1" applyFont="1" applyFill="1" applyBorder="1" applyAlignment="1" applyProtection="1">
      <alignment horizontal="left" vertical="center"/>
      <protection/>
    </xf>
    <xf numFmtId="0" fontId="38" fillId="0" borderId="12" xfId="0" applyNumberFormat="1" applyFont="1" applyFill="1" applyBorder="1" applyAlignment="1" applyProtection="1">
      <alignment horizontal="left" vertical="center"/>
      <protection/>
    </xf>
    <xf numFmtId="164" fontId="21" fillId="0" borderId="13" xfId="57" applyNumberFormat="1" applyFont="1" applyFill="1" applyBorder="1" applyAlignment="1" applyProtection="1">
      <alignment horizontal="center" vertical="center"/>
      <protection/>
    </xf>
    <xf numFmtId="0" fontId="14" fillId="0" borderId="42" xfId="57" applyNumberFormat="1" applyFont="1" applyFill="1" applyBorder="1" applyAlignment="1" applyProtection="1">
      <alignment horizontal="center"/>
      <protection/>
    </xf>
    <xf numFmtId="3" fontId="14" fillId="0" borderId="17" xfId="57" applyNumberFormat="1" applyFont="1" applyBorder="1" applyAlignment="1">
      <alignment horizontal="center" vertical="center"/>
      <protection/>
    </xf>
    <xf numFmtId="0" fontId="38" fillId="0" borderId="17" xfId="0" applyFont="1" applyBorder="1" applyAlignment="1">
      <alignment horizontal="center" vertical="center"/>
    </xf>
    <xf numFmtId="0" fontId="38" fillId="0" borderId="18" xfId="0" applyNumberFormat="1" applyFont="1" applyFill="1" applyBorder="1" applyAlignment="1" applyProtection="1">
      <alignment horizontal="left" vertical="center"/>
      <protection/>
    </xf>
    <xf numFmtId="0" fontId="38" fillId="0" borderId="19" xfId="0" applyNumberFormat="1" applyFont="1" applyFill="1" applyBorder="1" applyAlignment="1" applyProtection="1">
      <alignment horizontal="left" vertical="center"/>
      <protection/>
    </xf>
    <xf numFmtId="164" fontId="21" fillId="0" borderId="17" xfId="57" applyNumberFormat="1" applyFont="1" applyFill="1" applyBorder="1" applyAlignment="1" applyProtection="1">
      <alignment horizontal="center" vertical="center"/>
      <protection/>
    </xf>
    <xf numFmtId="164" fontId="21" fillId="0" borderId="17" xfId="0" applyNumberFormat="1" applyFont="1" applyFill="1" applyBorder="1" applyAlignment="1" applyProtection="1">
      <alignment horizontal="center" vertical="center" wrapText="1"/>
      <protection/>
    </xf>
    <xf numFmtId="164" fontId="21" fillId="0" borderId="17" xfId="0" applyNumberFormat="1" applyFont="1" applyBorder="1" applyAlignment="1">
      <alignment horizontal="center" vertical="center"/>
    </xf>
    <xf numFmtId="0" fontId="14" fillId="0" borderId="17" xfId="57" applyNumberFormat="1" applyFont="1" applyFill="1" applyBorder="1" applyAlignment="1" applyProtection="1">
      <alignment horizontal="center"/>
      <protection/>
    </xf>
    <xf numFmtId="3" fontId="28" fillId="0" borderId="17" xfId="57" applyNumberFormat="1" applyFont="1" applyBorder="1" applyAlignment="1">
      <alignment horizontal="center" vertical="center"/>
      <protection/>
    </xf>
    <xf numFmtId="0" fontId="37" fillId="0" borderId="17" xfId="0" applyFont="1" applyBorder="1" applyAlignment="1">
      <alignment horizontal="center" vertical="center"/>
    </xf>
    <xf numFmtId="0" fontId="37" fillId="0" borderId="18" xfId="0" applyNumberFormat="1" applyFont="1" applyFill="1" applyBorder="1" applyAlignment="1" applyProtection="1">
      <alignment horizontal="left" vertical="center"/>
      <protection/>
    </xf>
    <xf numFmtId="0" fontId="37" fillId="0" borderId="19" xfId="0" applyNumberFormat="1" applyFont="1" applyFill="1" applyBorder="1" applyAlignment="1" applyProtection="1">
      <alignment horizontal="left" vertical="center"/>
      <protection/>
    </xf>
    <xf numFmtId="164" fontId="17" fillId="0" borderId="17" xfId="0" applyNumberFormat="1" applyFont="1" applyFill="1" applyBorder="1" applyAlignment="1" applyProtection="1">
      <alignment horizontal="center" vertical="center" wrapText="1"/>
      <protection/>
    </xf>
    <xf numFmtId="164" fontId="17" fillId="0" borderId="17" xfId="0" applyNumberFormat="1" applyFont="1" applyBorder="1" applyAlignment="1">
      <alignment horizontal="center" vertical="center"/>
    </xf>
    <xf numFmtId="0" fontId="28" fillId="0" borderId="17" xfId="57" applyNumberFormat="1" applyFont="1" applyFill="1" applyBorder="1" applyAlignment="1" applyProtection="1">
      <alignment horizontal="center"/>
      <protection/>
    </xf>
    <xf numFmtId="14" fontId="0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33" borderId="53" xfId="0" applyNumberFormat="1" applyFont="1" applyFill="1" applyBorder="1" applyAlignment="1">
      <alignment horizontal="right" vertical="center"/>
    </xf>
    <xf numFmtId="49" fontId="0" fillId="33" borderId="32" xfId="0" applyNumberFormat="1" applyFont="1" applyFill="1" applyBorder="1" applyAlignment="1">
      <alignment horizontal="right" vertical="center"/>
    </xf>
    <xf numFmtId="49" fontId="0" fillId="33" borderId="33" xfId="0" applyNumberFormat="1" applyFont="1" applyFill="1" applyBorder="1" applyAlignment="1">
      <alignment horizontal="right" vertical="center"/>
    </xf>
    <xf numFmtId="0" fontId="33" fillId="0" borderId="0" xfId="0" applyNumberFormat="1" applyFont="1" applyFill="1" applyBorder="1" applyAlignment="1" applyProtection="1">
      <alignment/>
      <protection/>
    </xf>
    <xf numFmtId="0" fontId="4" fillId="0" borderId="0" xfId="57" applyFont="1" applyBorder="1" applyAlignment="1">
      <alignment horizontal="center"/>
      <protection/>
    </xf>
    <xf numFmtId="0" fontId="5" fillId="0" borderId="0" xfId="57" applyFont="1" applyBorder="1" applyAlignment="1">
      <alignment horizontal="center"/>
      <protection/>
    </xf>
    <xf numFmtId="0" fontId="8" fillId="0" borderId="0" xfId="57" applyFont="1" applyBorder="1" applyAlignment="1">
      <alignment horizontal="center"/>
      <protection/>
    </xf>
    <xf numFmtId="164" fontId="20" fillId="0" borderId="0" xfId="57" applyNumberFormat="1" applyFont="1" applyBorder="1" applyAlignment="1">
      <alignment horizontal="center"/>
      <protection/>
    </xf>
    <xf numFmtId="0" fontId="11" fillId="0" borderId="11" xfId="57" applyFont="1" applyBorder="1" applyAlignment="1">
      <alignment horizontal="center" vertical="center" wrapText="1"/>
      <protection/>
    </xf>
    <xf numFmtId="0" fontId="11" fillId="0" borderId="13" xfId="57" applyFont="1" applyBorder="1" applyAlignment="1">
      <alignment horizontal="center" vertical="center" wrapText="1"/>
      <protection/>
    </xf>
    <xf numFmtId="3" fontId="17" fillId="0" borderId="18" xfId="57" applyNumberFormat="1" applyFont="1" applyBorder="1" applyAlignment="1">
      <alignment horizontal="center" vertical="center"/>
      <protection/>
    </xf>
    <xf numFmtId="3" fontId="17" fillId="0" borderId="54" xfId="57" applyNumberFormat="1" applyFont="1" applyBorder="1" applyAlignment="1">
      <alignment horizontal="center" vertical="center"/>
      <protection/>
    </xf>
    <xf numFmtId="3" fontId="17" fillId="0" borderId="19" xfId="57" applyNumberFormat="1" applyFont="1" applyBorder="1" applyAlignment="1">
      <alignment horizontal="center" vertical="center"/>
      <protection/>
    </xf>
    <xf numFmtId="0" fontId="32" fillId="0" borderId="0" xfId="0" applyFont="1" applyBorder="1" applyAlignment="1">
      <alignment horizontal="center"/>
    </xf>
    <xf numFmtId="0" fontId="33" fillId="0" borderId="0" xfId="0" applyNumberFormat="1" applyFont="1" applyFill="1" applyBorder="1" applyAlignment="1" applyProtection="1">
      <alignment horizontal="center"/>
      <protection/>
    </xf>
    <xf numFmtId="0" fontId="17" fillId="0" borderId="0" xfId="57" applyFont="1" applyBorder="1" applyAlignment="1">
      <alignment horizontal="center" vertical="center"/>
      <protection/>
    </xf>
    <xf numFmtId="164" fontId="7" fillId="0" borderId="0" xfId="57" applyNumberFormat="1" applyFont="1" applyBorder="1" applyAlignment="1">
      <alignment horizontal="center"/>
      <protection/>
    </xf>
    <xf numFmtId="0" fontId="11" fillId="0" borderId="11" xfId="57" applyFont="1" applyBorder="1" applyAlignment="1">
      <alignment horizontal="center" vertical="center"/>
      <protection/>
    </xf>
    <xf numFmtId="0" fontId="11" fillId="0" borderId="13" xfId="57" applyFont="1" applyBorder="1" applyAlignment="1">
      <alignment horizontal="center" vertical="center"/>
      <protection/>
    </xf>
    <xf numFmtId="0" fontId="13" fillId="0" borderId="11" xfId="57" applyFont="1" applyBorder="1" applyAlignment="1">
      <alignment horizontal="center" vertical="center"/>
      <protection/>
    </xf>
    <xf numFmtId="0" fontId="13" fillId="0" borderId="13" xfId="57" applyFont="1" applyBorder="1" applyAlignment="1">
      <alignment horizontal="center" vertical="center"/>
      <protection/>
    </xf>
    <xf numFmtId="0" fontId="11" fillId="0" borderId="55" xfId="57" applyFont="1" applyBorder="1" applyAlignment="1">
      <alignment horizontal="center" vertical="center"/>
      <protection/>
    </xf>
    <xf numFmtId="0" fontId="11" fillId="0" borderId="10" xfId="57" applyFont="1" applyBorder="1" applyAlignment="1">
      <alignment horizontal="center" vertical="center"/>
      <protection/>
    </xf>
    <xf numFmtId="0" fontId="11" fillId="0" borderId="56" xfId="57" applyFont="1" applyBorder="1" applyAlignment="1">
      <alignment horizontal="center" vertical="center"/>
      <protection/>
    </xf>
    <xf numFmtId="0" fontId="11" fillId="0" borderId="12" xfId="57" applyFont="1" applyBorder="1" applyAlignment="1">
      <alignment horizontal="center" vertical="center"/>
      <protection/>
    </xf>
    <xf numFmtId="3" fontId="39" fillId="0" borderId="57" xfId="57" applyNumberFormat="1" applyFont="1" applyBorder="1" applyAlignment="1">
      <alignment horizontal="left" vertical="center"/>
      <protection/>
    </xf>
    <xf numFmtId="0" fontId="7" fillId="0" borderId="0" xfId="57" applyFont="1" applyAlignment="1">
      <alignment horizontal="center"/>
      <protection/>
    </xf>
    <xf numFmtId="0" fontId="4" fillId="0" borderId="0" xfId="57" applyFont="1" applyBorder="1" applyAlignment="1">
      <alignment horizontal="left"/>
      <protection/>
    </xf>
    <xf numFmtId="0" fontId="12" fillId="0" borderId="11" xfId="57" applyFont="1" applyBorder="1" applyAlignment="1">
      <alignment horizontal="center" vertical="center"/>
      <protection/>
    </xf>
    <xf numFmtId="0" fontId="12" fillId="0" borderId="13" xfId="57" applyFont="1" applyBorder="1" applyAlignment="1">
      <alignment horizontal="center" vertical="center"/>
      <protection/>
    </xf>
    <xf numFmtId="0" fontId="11" fillId="0" borderId="18" xfId="57" applyFont="1" applyBorder="1" applyAlignment="1">
      <alignment horizontal="center"/>
      <protection/>
    </xf>
    <xf numFmtId="0" fontId="11" fillId="0" borderId="54" xfId="57" applyFont="1" applyBorder="1" applyAlignment="1">
      <alignment horizontal="center"/>
      <protection/>
    </xf>
    <xf numFmtId="0" fontId="11" fillId="0" borderId="19" xfId="57" applyFont="1" applyBorder="1" applyAlignment="1">
      <alignment horizontal="center"/>
      <protection/>
    </xf>
    <xf numFmtId="0" fontId="5" fillId="0" borderId="0" xfId="0" applyFont="1" applyBorder="1" applyAlignment="1">
      <alignment horizontal="center"/>
    </xf>
    <xf numFmtId="3" fontId="15" fillId="0" borderId="18" xfId="57" applyNumberFormat="1" applyFont="1" applyBorder="1" applyAlignment="1">
      <alignment horizontal="center" vertical="center"/>
      <protection/>
    </xf>
    <xf numFmtId="3" fontId="15" fillId="0" borderId="54" xfId="57" applyNumberFormat="1" applyFont="1" applyBorder="1" applyAlignment="1">
      <alignment horizontal="center" vertical="center"/>
      <protection/>
    </xf>
    <xf numFmtId="3" fontId="15" fillId="0" borderId="19" xfId="57" applyNumberFormat="1" applyFont="1" applyBorder="1" applyAlignment="1">
      <alignment horizontal="center" vertical="center"/>
      <protection/>
    </xf>
    <xf numFmtId="3" fontId="22" fillId="0" borderId="57" xfId="57" applyNumberFormat="1" applyFont="1" applyBorder="1" applyAlignment="1">
      <alignment horizontal="center" vertical="center"/>
      <protection/>
    </xf>
    <xf numFmtId="3" fontId="39" fillId="0" borderId="0" xfId="57" applyNumberFormat="1" applyFont="1" applyBorder="1" applyAlignment="1">
      <alignment horizontal="left" vertical="center"/>
      <protection/>
    </xf>
    <xf numFmtId="0" fontId="32" fillId="0" borderId="18" xfId="57" applyFont="1" applyBorder="1" applyAlignment="1">
      <alignment horizontal="center" vertical="center"/>
      <protection/>
    </xf>
    <xf numFmtId="0" fontId="32" fillId="0" borderId="54" xfId="57" applyFont="1" applyBorder="1" applyAlignment="1">
      <alignment horizontal="center" vertical="center"/>
      <protection/>
    </xf>
    <xf numFmtId="0" fontId="32" fillId="0" borderId="19" xfId="57" applyFont="1" applyBorder="1" applyAlignment="1">
      <alignment horizontal="center" vertical="center"/>
      <protection/>
    </xf>
    <xf numFmtId="0" fontId="10" fillId="0" borderId="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561975</xdr:colOff>
      <xdr:row>79</xdr:row>
      <xdr:rowOff>9525</xdr:rowOff>
    </xdr:from>
    <xdr:to>
      <xdr:col>10</xdr:col>
      <xdr:colOff>695325</xdr:colOff>
      <xdr:row>79</xdr:row>
      <xdr:rowOff>9525</xdr:rowOff>
    </xdr:to>
    <xdr:sp>
      <xdr:nvSpPr>
        <xdr:cNvPr id="1" name="Line 3"/>
        <xdr:cNvSpPr>
          <a:spLocks/>
        </xdr:cNvSpPr>
      </xdr:nvSpPr>
      <xdr:spPr>
        <a:xfrm>
          <a:off x="5924550" y="18107025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7</xdr:col>
      <xdr:colOff>323850</xdr:colOff>
      <xdr:row>123</xdr:row>
      <xdr:rowOff>9525</xdr:rowOff>
    </xdr:from>
    <xdr:to>
      <xdr:col>10</xdr:col>
      <xdr:colOff>676275</xdr:colOff>
      <xdr:row>123</xdr:row>
      <xdr:rowOff>9525</xdr:rowOff>
    </xdr:to>
    <xdr:sp>
      <xdr:nvSpPr>
        <xdr:cNvPr id="2" name="Line 4"/>
        <xdr:cNvSpPr>
          <a:spLocks/>
        </xdr:cNvSpPr>
      </xdr:nvSpPr>
      <xdr:spPr>
        <a:xfrm>
          <a:off x="5686425" y="27946350"/>
          <a:ext cx="2457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495300</xdr:colOff>
      <xdr:row>2</xdr:row>
      <xdr:rowOff>9525</xdr:rowOff>
    </xdr:from>
    <xdr:to>
      <xdr:col>2</xdr:col>
      <xdr:colOff>742950</xdr:colOff>
      <xdr:row>2</xdr:row>
      <xdr:rowOff>9525</xdr:rowOff>
    </xdr:to>
    <xdr:sp>
      <xdr:nvSpPr>
        <xdr:cNvPr id="3" name="Line 10"/>
        <xdr:cNvSpPr>
          <a:spLocks/>
        </xdr:cNvSpPr>
      </xdr:nvSpPr>
      <xdr:spPr>
        <a:xfrm>
          <a:off x="885825" y="428625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7</xdr:col>
      <xdr:colOff>400050</xdr:colOff>
      <xdr:row>2</xdr:row>
      <xdr:rowOff>0</xdr:rowOff>
    </xdr:from>
    <xdr:to>
      <xdr:col>10</xdr:col>
      <xdr:colOff>514350</xdr:colOff>
      <xdr:row>2</xdr:row>
      <xdr:rowOff>9525</xdr:rowOff>
    </xdr:to>
    <xdr:sp>
      <xdr:nvSpPr>
        <xdr:cNvPr id="4" name="Line 11"/>
        <xdr:cNvSpPr>
          <a:spLocks/>
        </xdr:cNvSpPr>
      </xdr:nvSpPr>
      <xdr:spPr>
        <a:xfrm>
          <a:off x="5762625" y="419100"/>
          <a:ext cx="22193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704850</xdr:colOff>
      <xdr:row>45</xdr:row>
      <xdr:rowOff>9525</xdr:rowOff>
    </xdr:from>
    <xdr:to>
      <xdr:col>2</xdr:col>
      <xdr:colOff>952500</xdr:colOff>
      <xdr:row>45</xdr:row>
      <xdr:rowOff>9525</xdr:rowOff>
    </xdr:to>
    <xdr:sp>
      <xdr:nvSpPr>
        <xdr:cNvPr id="5" name="Line 12"/>
        <xdr:cNvSpPr>
          <a:spLocks/>
        </xdr:cNvSpPr>
      </xdr:nvSpPr>
      <xdr:spPr>
        <a:xfrm>
          <a:off x="1095375" y="10296525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7</xdr:col>
      <xdr:colOff>419100</xdr:colOff>
      <xdr:row>44</xdr:row>
      <xdr:rowOff>200025</xdr:rowOff>
    </xdr:from>
    <xdr:to>
      <xdr:col>10</xdr:col>
      <xdr:colOff>771525</xdr:colOff>
      <xdr:row>44</xdr:row>
      <xdr:rowOff>200025</xdr:rowOff>
    </xdr:to>
    <xdr:sp>
      <xdr:nvSpPr>
        <xdr:cNvPr id="6" name="Line 13"/>
        <xdr:cNvSpPr>
          <a:spLocks/>
        </xdr:cNvSpPr>
      </xdr:nvSpPr>
      <xdr:spPr>
        <a:xfrm>
          <a:off x="5781675" y="10277475"/>
          <a:ext cx="2457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676275</xdr:colOff>
      <xdr:row>79</xdr:row>
      <xdr:rowOff>0</xdr:rowOff>
    </xdr:from>
    <xdr:to>
      <xdr:col>2</xdr:col>
      <xdr:colOff>1152525</xdr:colOff>
      <xdr:row>79</xdr:row>
      <xdr:rowOff>0</xdr:rowOff>
    </xdr:to>
    <xdr:sp>
      <xdr:nvSpPr>
        <xdr:cNvPr id="7" name="Line 15"/>
        <xdr:cNvSpPr>
          <a:spLocks/>
        </xdr:cNvSpPr>
      </xdr:nvSpPr>
      <xdr:spPr>
        <a:xfrm>
          <a:off x="1066800" y="1809750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2</xdr:col>
      <xdr:colOff>104775</xdr:colOff>
      <xdr:row>123</xdr:row>
      <xdr:rowOff>0</xdr:rowOff>
    </xdr:from>
    <xdr:to>
      <xdr:col>2</xdr:col>
      <xdr:colOff>1209675</xdr:colOff>
      <xdr:row>123</xdr:row>
      <xdr:rowOff>0</xdr:rowOff>
    </xdr:to>
    <xdr:sp>
      <xdr:nvSpPr>
        <xdr:cNvPr id="8" name="Line 16"/>
        <xdr:cNvSpPr>
          <a:spLocks/>
        </xdr:cNvSpPr>
      </xdr:nvSpPr>
      <xdr:spPr>
        <a:xfrm>
          <a:off x="1304925" y="27936825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704850</xdr:colOff>
      <xdr:row>395</xdr:row>
      <xdr:rowOff>9525</xdr:rowOff>
    </xdr:from>
    <xdr:to>
      <xdr:col>2</xdr:col>
      <xdr:colOff>952500</xdr:colOff>
      <xdr:row>395</xdr:row>
      <xdr:rowOff>9525</xdr:rowOff>
    </xdr:to>
    <xdr:sp>
      <xdr:nvSpPr>
        <xdr:cNvPr id="9" name="Line 21"/>
        <xdr:cNvSpPr>
          <a:spLocks/>
        </xdr:cNvSpPr>
      </xdr:nvSpPr>
      <xdr:spPr>
        <a:xfrm>
          <a:off x="1095375" y="8246745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7</xdr:col>
      <xdr:colOff>400050</xdr:colOff>
      <xdr:row>395</xdr:row>
      <xdr:rowOff>0</xdr:rowOff>
    </xdr:from>
    <xdr:to>
      <xdr:col>10</xdr:col>
      <xdr:colOff>762000</xdr:colOff>
      <xdr:row>395</xdr:row>
      <xdr:rowOff>0</xdr:rowOff>
    </xdr:to>
    <xdr:sp>
      <xdr:nvSpPr>
        <xdr:cNvPr id="10" name="Line 22"/>
        <xdr:cNvSpPr>
          <a:spLocks/>
        </xdr:cNvSpPr>
      </xdr:nvSpPr>
      <xdr:spPr>
        <a:xfrm>
          <a:off x="5762625" y="82457925"/>
          <a:ext cx="2466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0</xdr:row>
      <xdr:rowOff>0</xdr:rowOff>
    </xdr:from>
    <xdr:to>
      <xdr:col>2</xdr:col>
      <xdr:colOff>714375</xdr:colOff>
      <xdr:row>0</xdr:row>
      <xdr:rowOff>0</xdr:rowOff>
    </xdr:to>
    <xdr:sp>
      <xdr:nvSpPr>
        <xdr:cNvPr id="1" name="Line 10"/>
        <xdr:cNvSpPr>
          <a:spLocks/>
        </xdr:cNvSpPr>
      </xdr:nvSpPr>
      <xdr:spPr>
        <a:xfrm>
          <a:off x="857250" y="0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7</xdr:col>
      <xdr:colOff>666750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" name="Line 11"/>
        <xdr:cNvSpPr>
          <a:spLocks/>
        </xdr:cNvSpPr>
      </xdr:nvSpPr>
      <xdr:spPr>
        <a:xfrm>
          <a:off x="6315075" y="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704850</xdr:colOff>
      <xdr:row>352</xdr:row>
      <xdr:rowOff>9525</xdr:rowOff>
    </xdr:from>
    <xdr:to>
      <xdr:col>2</xdr:col>
      <xdr:colOff>952500</xdr:colOff>
      <xdr:row>352</xdr:row>
      <xdr:rowOff>9525</xdr:rowOff>
    </xdr:to>
    <xdr:sp>
      <xdr:nvSpPr>
        <xdr:cNvPr id="3" name="Line 21"/>
        <xdr:cNvSpPr>
          <a:spLocks/>
        </xdr:cNvSpPr>
      </xdr:nvSpPr>
      <xdr:spPr>
        <a:xfrm>
          <a:off x="1095375" y="68656200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7</xdr:col>
      <xdr:colOff>409575</xdr:colOff>
      <xdr:row>352</xdr:row>
      <xdr:rowOff>0</xdr:rowOff>
    </xdr:from>
    <xdr:to>
      <xdr:col>10</xdr:col>
      <xdr:colOff>0</xdr:colOff>
      <xdr:row>352</xdr:row>
      <xdr:rowOff>0</xdr:rowOff>
    </xdr:to>
    <xdr:sp>
      <xdr:nvSpPr>
        <xdr:cNvPr id="4" name="Line 22"/>
        <xdr:cNvSpPr>
          <a:spLocks/>
        </xdr:cNvSpPr>
      </xdr:nvSpPr>
      <xdr:spPr>
        <a:xfrm>
          <a:off x="6057900" y="68646675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409575</xdr:colOff>
      <xdr:row>2</xdr:row>
      <xdr:rowOff>9525</xdr:rowOff>
    </xdr:from>
    <xdr:to>
      <xdr:col>2</xdr:col>
      <xdr:colOff>657225</xdr:colOff>
      <xdr:row>2</xdr:row>
      <xdr:rowOff>9525</xdr:rowOff>
    </xdr:to>
    <xdr:sp>
      <xdr:nvSpPr>
        <xdr:cNvPr id="5" name="Line 10"/>
        <xdr:cNvSpPr>
          <a:spLocks/>
        </xdr:cNvSpPr>
      </xdr:nvSpPr>
      <xdr:spPr>
        <a:xfrm>
          <a:off x="800100" y="42862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7</xdr:col>
      <xdr:colOff>409575</xdr:colOff>
      <xdr:row>2</xdr:row>
      <xdr:rowOff>38100</xdr:rowOff>
    </xdr:from>
    <xdr:to>
      <xdr:col>9</xdr:col>
      <xdr:colOff>609600</xdr:colOff>
      <xdr:row>2</xdr:row>
      <xdr:rowOff>38100</xdr:rowOff>
    </xdr:to>
    <xdr:sp>
      <xdr:nvSpPr>
        <xdr:cNvPr id="6" name="Line 11"/>
        <xdr:cNvSpPr>
          <a:spLocks/>
        </xdr:cNvSpPr>
      </xdr:nvSpPr>
      <xdr:spPr>
        <a:xfrm>
          <a:off x="6057900" y="457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600075</xdr:colOff>
      <xdr:row>46</xdr:row>
      <xdr:rowOff>9525</xdr:rowOff>
    </xdr:from>
    <xdr:to>
      <xdr:col>2</xdr:col>
      <xdr:colOff>847725</xdr:colOff>
      <xdr:row>46</xdr:row>
      <xdr:rowOff>9525</xdr:rowOff>
    </xdr:to>
    <xdr:sp>
      <xdr:nvSpPr>
        <xdr:cNvPr id="7" name="Line 10"/>
        <xdr:cNvSpPr>
          <a:spLocks/>
        </xdr:cNvSpPr>
      </xdr:nvSpPr>
      <xdr:spPr>
        <a:xfrm>
          <a:off x="990600" y="976312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7</xdr:col>
      <xdr:colOff>666750</xdr:colOff>
      <xdr:row>46</xdr:row>
      <xdr:rowOff>0</xdr:rowOff>
    </xdr:from>
    <xdr:to>
      <xdr:col>11</xdr:col>
      <xdr:colOff>276225</xdr:colOff>
      <xdr:row>46</xdr:row>
      <xdr:rowOff>0</xdr:rowOff>
    </xdr:to>
    <xdr:sp>
      <xdr:nvSpPr>
        <xdr:cNvPr id="8" name="Line 11"/>
        <xdr:cNvSpPr>
          <a:spLocks/>
        </xdr:cNvSpPr>
      </xdr:nvSpPr>
      <xdr:spPr>
        <a:xfrm>
          <a:off x="6315075" y="9753600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2</xdr:row>
      <xdr:rowOff>9525</xdr:rowOff>
    </xdr:from>
    <xdr:to>
      <xdr:col>2</xdr:col>
      <xdr:colOff>847725</xdr:colOff>
      <xdr:row>2</xdr:row>
      <xdr:rowOff>9525</xdr:rowOff>
    </xdr:to>
    <xdr:sp>
      <xdr:nvSpPr>
        <xdr:cNvPr id="1" name="Line 10"/>
        <xdr:cNvSpPr>
          <a:spLocks/>
        </xdr:cNvSpPr>
      </xdr:nvSpPr>
      <xdr:spPr>
        <a:xfrm>
          <a:off x="942975" y="42862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7</xdr:col>
      <xdr:colOff>581025</xdr:colOff>
      <xdr:row>2</xdr:row>
      <xdr:rowOff>0</xdr:rowOff>
    </xdr:from>
    <xdr:to>
      <xdr:col>11</xdr:col>
      <xdr:colOff>285750</xdr:colOff>
      <xdr:row>2</xdr:row>
      <xdr:rowOff>0</xdr:rowOff>
    </xdr:to>
    <xdr:sp>
      <xdr:nvSpPr>
        <xdr:cNvPr id="2" name="Line 11"/>
        <xdr:cNvSpPr>
          <a:spLocks/>
        </xdr:cNvSpPr>
      </xdr:nvSpPr>
      <xdr:spPr>
        <a:xfrm>
          <a:off x="5724525" y="419100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704850</xdr:colOff>
      <xdr:row>38</xdr:row>
      <xdr:rowOff>9525</xdr:rowOff>
    </xdr:from>
    <xdr:to>
      <xdr:col>2</xdr:col>
      <xdr:colOff>952500</xdr:colOff>
      <xdr:row>38</xdr:row>
      <xdr:rowOff>9525</xdr:rowOff>
    </xdr:to>
    <xdr:sp>
      <xdr:nvSpPr>
        <xdr:cNvPr id="3" name="Line 12"/>
        <xdr:cNvSpPr>
          <a:spLocks/>
        </xdr:cNvSpPr>
      </xdr:nvSpPr>
      <xdr:spPr>
        <a:xfrm>
          <a:off x="1047750" y="982027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7</xdr:col>
      <xdr:colOff>581025</xdr:colOff>
      <xdr:row>37</xdr:row>
      <xdr:rowOff>200025</xdr:rowOff>
    </xdr:from>
    <xdr:to>
      <xdr:col>11</xdr:col>
      <xdr:colOff>333375</xdr:colOff>
      <xdr:row>37</xdr:row>
      <xdr:rowOff>200025</xdr:rowOff>
    </xdr:to>
    <xdr:sp>
      <xdr:nvSpPr>
        <xdr:cNvPr id="4" name="Line 13"/>
        <xdr:cNvSpPr>
          <a:spLocks/>
        </xdr:cNvSpPr>
      </xdr:nvSpPr>
      <xdr:spPr>
        <a:xfrm>
          <a:off x="5724525" y="9801225"/>
          <a:ext cx="2228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704850</xdr:colOff>
      <xdr:row>374</xdr:row>
      <xdr:rowOff>9525</xdr:rowOff>
    </xdr:from>
    <xdr:to>
      <xdr:col>2</xdr:col>
      <xdr:colOff>952500</xdr:colOff>
      <xdr:row>374</xdr:row>
      <xdr:rowOff>9525</xdr:rowOff>
    </xdr:to>
    <xdr:sp>
      <xdr:nvSpPr>
        <xdr:cNvPr id="5" name="Line 21"/>
        <xdr:cNvSpPr>
          <a:spLocks/>
        </xdr:cNvSpPr>
      </xdr:nvSpPr>
      <xdr:spPr>
        <a:xfrm>
          <a:off x="1047750" y="77438250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7</xdr:col>
      <xdr:colOff>400050</xdr:colOff>
      <xdr:row>374</xdr:row>
      <xdr:rowOff>0</xdr:rowOff>
    </xdr:from>
    <xdr:to>
      <xdr:col>11</xdr:col>
      <xdr:colOff>704850</xdr:colOff>
      <xdr:row>374</xdr:row>
      <xdr:rowOff>0</xdr:rowOff>
    </xdr:to>
    <xdr:sp>
      <xdr:nvSpPr>
        <xdr:cNvPr id="6" name="Line 22"/>
        <xdr:cNvSpPr>
          <a:spLocks/>
        </xdr:cNvSpPr>
      </xdr:nvSpPr>
      <xdr:spPr>
        <a:xfrm>
          <a:off x="5543550" y="77428725"/>
          <a:ext cx="2781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419100</xdr:colOff>
      <xdr:row>77</xdr:row>
      <xdr:rowOff>9525</xdr:rowOff>
    </xdr:from>
    <xdr:to>
      <xdr:col>2</xdr:col>
      <xdr:colOff>666750</xdr:colOff>
      <xdr:row>77</xdr:row>
      <xdr:rowOff>9525</xdr:rowOff>
    </xdr:to>
    <xdr:sp>
      <xdr:nvSpPr>
        <xdr:cNvPr id="7" name="Line 12"/>
        <xdr:cNvSpPr>
          <a:spLocks/>
        </xdr:cNvSpPr>
      </xdr:nvSpPr>
      <xdr:spPr>
        <a:xfrm>
          <a:off x="762000" y="19221450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7</xdr:col>
      <xdr:colOff>581025</xdr:colOff>
      <xdr:row>76</xdr:row>
      <xdr:rowOff>200025</xdr:rowOff>
    </xdr:from>
    <xdr:to>
      <xdr:col>11</xdr:col>
      <xdr:colOff>333375</xdr:colOff>
      <xdr:row>76</xdr:row>
      <xdr:rowOff>200025</xdr:rowOff>
    </xdr:to>
    <xdr:sp>
      <xdr:nvSpPr>
        <xdr:cNvPr id="8" name="Line 13"/>
        <xdr:cNvSpPr>
          <a:spLocks/>
        </xdr:cNvSpPr>
      </xdr:nvSpPr>
      <xdr:spPr>
        <a:xfrm>
          <a:off x="5724525" y="19202400"/>
          <a:ext cx="2228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342900</xdr:colOff>
      <xdr:row>82</xdr:row>
      <xdr:rowOff>9525</xdr:rowOff>
    </xdr:from>
    <xdr:to>
      <xdr:col>10</xdr:col>
      <xdr:colOff>657225</xdr:colOff>
      <xdr:row>82</xdr:row>
      <xdr:rowOff>9525</xdr:rowOff>
    </xdr:to>
    <xdr:sp>
      <xdr:nvSpPr>
        <xdr:cNvPr id="1" name="Line 3"/>
        <xdr:cNvSpPr>
          <a:spLocks/>
        </xdr:cNvSpPr>
      </xdr:nvSpPr>
      <xdr:spPr>
        <a:xfrm>
          <a:off x="5810250" y="19345275"/>
          <a:ext cx="2371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7</xdr:col>
      <xdr:colOff>228600</xdr:colOff>
      <xdr:row>121</xdr:row>
      <xdr:rowOff>9525</xdr:rowOff>
    </xdr:from>
    <xdr:to>
      <xdr:col>10</xdr:col>
      <xdr:colOff>581025</xdr:colOff>
      <xdr:row>121</xdr:row>
      <xdr:rowOff>9525</xdr:rowOff>
    </xdr:to>
    <xdr:sp>
      <xdr:nvSpPr>
        <xdr:cNvPr id="2" name="Line 4"/>
        <xdr:cNvSpPr>
          <a:spLocks/>
        </xdr:cNvSpPr>
      </xdr:nvSpPr>
      <xdr:spPr>
        <a:xfrm>
          <a:off x="5695950" y="28679775"/>
          <a:ext cx="240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314325</xdr:colOff>
      <xdr:row>3</xdr:row>
      <xdr:rowOff>9525</xdr:rowOff>
    </xdr:from>
    <xdr:to>
      <xdr:col>2</xdr:col>
      <xdr:colOff>1028700</xdr:colOff>
      <xdr:row>3</xdr:row>
      <xdr:rowOff>9525</xdr:rowOff>
    </xdr:to>
    <xdr:sp>
      <xdr:nvSpPr>
        <xdr:cNvPr id="3" name="Line 10"/>
        <xdr:cNvSpPr>
          <a:spLocks/>
        </xdr:cNvSpPr>
      </xdr:nvSpPr>
      <xdr:spPr>
        <a:xfrm>
          <a:off x="704850" y="619125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7</xdr:col>
      <xdr:colOff>400050</xdr:colOff>
      <xdr:row>3</xdr:row>
      <xdr:rowOff>0</xdr:rowOff>
    </xdr:from>
    <xdr:to>
      <xdr:col>10</xdr:col>
      <xdr:colOff>723900</xdr:colOff>
      <xdr:row>3</xdr:row>
      <xdr:rowOff>0</xdr:rowOff>
    </xdr:to>
    <xdr:sp>
      <xdr:nvSpPr>
        <xdr:cNvPr id="4" name="Line 11"/>
        <xdr:cNvSpPr>
          <a:spLocks/>
        </xdr:cNvSpPr>
      </xdr:nvSpPr>
      <xdr:spPr>
        <a:xfrm>
          <a:off x="5867400" y="609600"/>
          <a:ext cx="2381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685800</xdr:colOff>
      <xdr:row>44</xdr:row>
      <xdr:rowOff>9525</xdr:rowOff>
    </xdr:from>
    <xdr:to>
      <xdr:col>2</xdr:col>
      <xdr:colOff>952500</xdr:colOff>
      <xdr:row>44</xdr:row>
      <xdr:rowOff>9525</xdr:rowOff>
    </xdr:to>
    <xdr:sp>
      <xdr:nvSpPr>
        <xdr:cNvPr id="5" name="Line 12"/>
        <xdr:cNvSpPr>
          <a:spLocks/>
        </xdr:cNvSpPr>
      </xdr:nvSpPr>
      <xdr:spPr>
        <a:xfrm>
          <a:off x="1076325" y="10058400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7</xdr:col>
      <xdr:colOff>419100</xdr:colOff>
      <xdr:row>43</xdr:row>
      <xdr:rowOff>200025</xdr:rowOff>
    </xdr:from>
    <xdr:to>
      <xdr:col>10</xdr:col>
      <xdr:colOff>723900</xdr:colOff>
      <xdr:row>43</xdr:row>
      <xdr:rowOff>200025</xdr:rowOff>
    </xdr:to>
    <xdr:sp>
      <xdr:nvSpPr>
        <xdr:cNvPr id="6" name="Line 13"/>
        <xdr:cNvSpPr>
          <a:spLocks/>
        </xdr:cNvSpPr>
      </xdr:nvSpPr>
      <xdr:spPr>
        <a:xfrm>
          <a:off x="5886450" y="10039350"/>
          <a:ext cx="2362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523875</xdr:colOff>
      <xdr:row>82</xdr:row>
      <xdr:rowOff>0</xdr:rowOff>
    </xdr:from>
    <xdr:to>
      <xdr:col>2</xdr:col>
      <xdr:colOff>1009650</xdr:colOff>
      <xdr:row>82</xdr:row>
      <xdr:rowOff>0</xdr:rowOff>
    </xdr:to>
    <xdr:sp>
      <xdr:nvSpPr>
        <xdr:cNvPr id="7" name="Line 15"/>
        <xdr:cNvSpPr>
          <a:spLocks/>
        </xdr:cNvSpPr>
      </xdr:nvSpPr>
      <xdr:spPr>
        <a:xfrm>
          <a:off x="914400" y="193357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542925</xdr:colOff>
      <xdr:row>121</xdr:row>
      <xdr:rowOff>0</xdr:rowOff>
    </xdr:from>
    <xdr:to>
      <xdr:col>2</xdr:col>
      <xdr:colOff>904875</xdr:colOff>
      <xdr:row>121</xdr:row>
      <xdr:rowOff>0</xdr:rowOff>
    </xdr:to>
    <xdr:sp>
      <xdr:nvSpPr>
        <xdr:cNvPr id="8" name="Line 16"/>
        <xdr:cNvSpPr>
          <a:spLocks/>
        </xdr:cNvSpPr>
      </xdr:nvSpPr>
      <xdr:spPr>
        <a:xfrm>
          <a:off x="933450" y="2867025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685800</xdr:colOff>
      <xdr:row>407</xdr:row>
      <xdr:rowOff>9525</xdr:rowOff>
    </xdr:from>
    <xdr:to>
      <xdr:col>2</xdr:col>
      <xdr:colOff>952500</xdr:colOff>
      <xdr:row>407</xdr:row>
      <xdr:rowOff>9525</xdr:rowOff>
    </xdr:to>
    <xdr:sp>
      <xdr:nvSpPr>
        <xdr:cNvPr id="9" name="Line 21"/>
        <xdr:cNvSpPr>
          <a:spLocks/>
        </xdr:cNvSpPr>
      </xdr:nvSpPr>
      <xdr:spPr>
        <a:xfrm>
          <a:off x="1076325" y="86315550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7</xdr:col>
      <xdr:colOff>400050</xdr:colOff>
      <xdr:row>407</xdr:row>
      <xdr:rowOff>0</xdr:rowOff>
    </xdr:from>
    <xdr:to>
      <xdr:col>10</xdr:col>
      <xdr:colOff>723900</xdr:colOff>
      <xdr:row>407</xdr:row>
      <xdr:rowOff>0</xdr:rowOff>
    </xdr:to>
    <xdr:sp>
      <xdr:nvSpPr>
        <xdr:cNvPr id="10" name="Line 22"/>
        <xdr:cNvSpPr>
          <a:spLocks/>
        </xdr:cNvSpPr>
      </xdr:nvSpPr>
      <xdr:spPr>
        <a:xfrm>
          <a:off x="5867400" y="86306025"/>
          <a:ext cx="2381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7</xdr:col>
      <xdr:colOff>228600</xdr:colOff>
      <xdr:row>161</xdr:row>
      <xdr:rowOff>9525</xdr:rowOff>
    </xdr:from>
    <xdr:to>
      <xdr:col>10</xdr:col>
      <xdr:colOff>581025</xdr:colOff>
      <xdr:row>161</xdr:row>
      <xdr:rowOff>9525</xdr:rowOff>
    </xdr:to>
    <xdr:sp>
      <xdr:nvSpPr>
        <xdr:cNvPr id="11" name="Line 4"/>
        <xdr:cNvSpPr>
          <a:spLocks/>
        </xdr:cNvSpPr>
      </xdr:nvSpPr>
      <xdr:spPr>
        <a:xfrm>
          <a:off x="5695950" y="38061900"/>
          <a:ext cx="240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542925</xdr:colOff>
      <xdr:row>161</xdr:row>
      <xdr:rowOff>0</xdr:rowOff>
    </xdr:from>
    <xdr:to>
      <xdr:col>2</xdr:col>
      <xdr:colOff>904875</xdr:colOff>
      <xdr:row>161</xdr:row>
      <xdr:rowOff>0</xdr:rowOff>
    </xdr:to>
    <xdr:sp>
      <xdr:nvSpPr>
        <xdr:cNvPr id="12" name="Line 16"/>
        <xdr:cNvSpPr>
          <a:spLocks/>
        </xdr:cNvSpPr>
      </xdr:nvSpPr>
      <xdr:spPr>
        <a:xfrm>
          <a:off x="933450" y="38052375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2</xdr:row>
      <xdr:rowOff>0</xdr:rowOff>
    </xdr:from>
    <xdr:to>
      <xdr:col>10</xdr:col>
      <xdr:colOff>523875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5686425" y="41910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476250</xdr:colOff>
      <xdr:row>77</xdr:row>
      <xdr:rowOff>0</xdr:rowOff>
    </xdr:from>
    <xdr:to>
      <xdr:col>10</xdr:col>
      <xdr:colOff>352425</xdr:colOff>
      <xdr:row>77</xdr:row>
      <xdr:rowOff>0</xdr:rowOff>
    </xdr:to>
    <xdr:sp>
      <xdr:nvSpPr>
        <xdr:cNvPr id="2" name="Line 2"/>
        <xdr:cNvSpPr>
          <a:spLocks/>
        </xdr:cNvSpPr>
      </xdr:nvSpPr>
      <xdr:spPr>
        <a:xfrm>
          <a:off x="5362575" y="19716750"/>
          <a:ext cx="2257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428625</xdr:colOff>
      <xdr:row>2</xdr:row>
      <xdr:rowOff>9525</xdr:rowOff>
    </xdr:from>
    <xdr:to>
      <xdr:col>2</xdr:col>
      <xdr:colOff>762000</xdr:colOff>
      <xdr:row>2</xdr:row>
      <xdr:rowOff>9525</xdr:rowOff>
    </xdr:to>
    <xdr:sp>
      <xdr:nvSpPr>
        <xdr:cNvPr id="3" name="Line 3"/>
        <xdr:cNvSpPr>
          <a:spLocks/>
        </xdr:cNvSpPr>
      </xdr:nvSpPr>
      <xdr:spPr>
        <a:xfrm>
          <a:off x="847725" y="42862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7</xdr:col>
      <xdr:colOff>228600</xdr:colOff>
      <xdr:row>40</xdr:row>
      <xdr:rowOff>9525</xdr:rowOff>
    </xdr:from>
    <xdr:to>
      <xdr:col>10</xdr:col>
      <xdr:colOff>552450</xdr:colOff>
      <xdr:row>40</xdr:row>
      <xdr:rowOff>9525</xdr:rowOff>
    </xdr:to>
    <xdr:sp>
      <xdr:nvSpPr>
        <xdr:cNvPr id="4" name="Line 4"/>
        <xdr:cNvSpPr>
          <a:spLocks/>
        </xdr:cNvSpPr>
      </xdr:nvSpPr>
      <xdr:spPr>
        <a:xfrm>
          <a:off x="5695950" y="9944100"/>
          <a:ext cx="2124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419100</xdr:colOff>
      <xdr:row>116</xdr:row>
      <xdr:rowOff>9525</xdr:rowOff>
    </xdr:from>
    <xdr:to>
      <xdr:col>10</xdr:col>
      <xdr:colOff>361950</xdr:colOff>
      <xdr:row>116</xdr:row>
      <xdr:rowOff>9525</xdr:rowOff>
    </xdr:to>
    <xdr:sp>
      <xdr:nvSpPr>
        <xdr:cNvPr id="5" name="Line 5"/>
        <xdr:cNvSpPr>
          <a:spLocks/>
        </xdr:cNvSpPr>
      </xdr:nvSpPr>
      <xdr:spPr>
        <a:xfrm>
          <a:off x="5305425" y="29117925"/>
          <a:ext cx="2324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5"/>
  <sheetViews>
    <sheetView zoomScalePageLayoutView="0" workbookViewId="0" topLeftCell="A7">
      <selection activeCell="G23" sqref="G23"/>
    </sheetView>
  </sheetViews>
  <sheetFormatPr defaultColWidth="8.796875" defaultRowHeight="15"/>
  <cols>
    <col min="1" max="1" width="4.09765625" style="0" customWidth="1"/>
    <col min="2" max="2" width="8.5" style="0" customWidth="1"/>
    <col min="3" max="3" width="12.69921875" style="0" customWidth="1"/>
    <col min="4" max="4" width="6.3984375" style="0" customWidth="1"/>
    <col min="5" max="5" width="10" style="0" customWidth="1"/>
    <col min="6" max="6" width="6.8984375" style="0" customWidth="1"/>
    <col min="7" max="7" width="7.69921875" style="0" customWidth="1"/>
    <col min="8" max="8" width="7.09765625" style="0" customWidth="1"/>
    <col min="9" max="9" width="7" style="0" customWidth="1"/>
    <col min="10" max="10" width="8" style="0" customWidth="1"/>
    <col min="11" max="11" width="8.3984375" style="0" customWidth="1"/>
    <col min="12" max="12" width="7.69921875" style="0" customWidth="1"/>
  </cols>
  <sheetData>
    <row r="1" spans="1:12" ht="16.5">
      <c r="A1" s="266" t="s">
        <v>535</v>
      </c>
      <c r="B1" s="266"/>
      <c r="C1" s="266"/>
      <c r="D1" s="56"/>
      <c r="E1" s="56"/>
      <c r="F1" s="1"/>
      <c r="G1" s="267" t="s">
        <v>3</v>
      </c>
      <c r="H1" s="267"/>
      <c r="I1" s="267"/>
      <c r="J1" s="267"/>
      <c r="K1" s="267"/>
      <c r="L1" s="267"/>
    </row>
    <row r="2" spans="1:12" ht="16.5">
      <c r="A2" s="7" t="s">
        <v>31</v>
      </c>
      <c r="B2" s="7"/>
      <c r="C2" s="7"/>
      <c r="D2" s="7"/>
      <c r="E2" s="153"/>
      <c r="F2" s="7"/>
      <c r="G2" s="268" t="s">
        <v>38</v>
      </c>
      <c r="H2" s="268"/>
      <c r="I2" s="268"/>
      <c r="J2" s="268"/>
      <c r="K2" s="268"/>
      <c r="L2" s="268"/>
    </row>
    <row r="3" spans="1:12" ht="16.5">
      <c r="A3" s="7"/>
      <c r="B3" s="8"/>
      <c r="C3" s="8"/>
      <c r="D3" s="9"/>
      <c r="E3" s="9"/>
      <c r="F3" s="9"/>
      <c r="G3" s="5"/>
      <c r="H3" s="10"/>
      <c r="I3" s="10"/>
      <c r="J3" s="11"/>
      <c r="K3" s="12"/>
      <c r="L3" s="12"/>
    </row>
    <row r="4" spans="1:13" ht="24" customHeight="1">
      <c r="A4" s="275" t="s">
        <v>530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77"/>
    </row>
    <row r="5" spans="1:12" ht="15">
      <c r="A5" s="276" t="s">
        <v>551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</row>
    <row r="6" spans="1:14" ht="22.5" customHeight="1">
      <c r="A6" s="155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</row>
    <row r="7" spans="1:12" ht="22.5" customHeight="1">
      <c r="A7" s="279" t="s">
        <v>0</v>
      </c>
      <c r="B7" s="281" t="s">
        <v>19</v>
      </c>
      <c r="C7" s="283" t="s">
        <v>17</v>
      </c>
      <c r="D7" s="284"/>
      <c r="E7" s="270" t="s">
        <v>388</v>
      </c>
      <c r="F7" s="15" t="s">
        <v>13</v>
      </c>
      <c r="G7" s="16" t="s">
        <v>5</v>
      </c>
      <c r="H7" s="16" t="s">
        <v>5</v>
      </c>
      <c r="I7" s="16" t="s">
        <v>8</v>
      </c>
      <c r="J7" s="17" t="s">
        <v>11</v>
      </c>
      <c r="K7" s="16" t="s">
        <v>10</v>
      </c>
      <c r="L7" s="279" t="s">
        <v>24</v>
      </c>
    </row>
    <row r="8" spans="1:13" s="55" customFormat="1" ht="24.75" customHeight="1">
      <c r="A8" s="280"/>
      <c r="B8" s="282"/>
      <c r="C8" s="285"/>
      <c r="D8" s="286"/>
      <c r="E8" s="271"/>
      <c r="F8" s="19" t="s">
        <v>15</v>
      </c>
      <c r="G8" s="20" t="s">
        <v>6</v>
      </c>
      <c r="H8" s="20" t="s">
        <v>7</v>
      </c>
      <c r="I8" s="20" t="s">
        <v>9</v>
      </c>
      <c r="J8" s="21" t="s">
        <v>22</v>
      </c>
      <c r="K8" s="20" t="s">
        <v>27</v>
      </c>
      <c r="L8" s="280"/>
      <c r="M8"/>
    </row>
    <row r="9" spans="1:13" s="51" customFormat="1" ht="24.75" customHeight="1">
      <c r="A9" s="272" t="s">
        <v>382</v>
      </c>
      <c r="B9" s="273"/>
      <c r="C9" s="273"/>
      <c r="D9" s="273"/>
      <c r="E9" s="273"/>
      <c r="F9" s="273"/>
      <c r="G9" s="273"/>
      <c r="H9" s="273"/>
      <c r="I9" s="273"/>
      <c r="J9" s="273"/>
      <c r="K9" s="273"/>
      <c r="L9" s="274"/>
      <c r="M9" s="55"/>
    </row>
    <row r="10" spans="1:13" s="55" customFormat="1" ht="24.75" customHeight="1">
      <c r="A10" s="143">
        <v>1</v>
      </c>
      <c r="B10" s="144" t="s">
        <v>91</v>
      </c>
      <c r="C10" s="145" t="s">
        <v>92</v>
      </c>
      <c r="D10" s="146" t="s">
        <v>93</v>
      </c>
      <c r="E10" s="229">
        <v>33707</v>
      </c>
      <c r="F10" s="47">
        <v>6.5</v>
      </c>
      <c r="G10" s="120">
        <v>6.2</v>
      </c>
      <c r="H10" s="47">
        <v>8</v>
      </c>
      <c r="I10" s="47">
        <v>7</v>
      </c>
      <c r="J10" s="65">
        <f>(G10*3+H10+I10*2)/6</f>
        <v>6.766666666666667</v>
      </c>
      <c r="K10" s="44" t="s">
        <v>34</v>
      </c>
      <c r="L10" s="147"/>
      <c r="M10" s="51"/>
    </row>
    <row r="11" spans="1:12" s="55" customFormat="1" ht="24.75" customHeight="1">
      <c r="A11" s="272" t="s">
        <v>383</v>
      </c>
      <c r="B11" s="273"/>
      <c r="C11" s="273"/>
      <c r="D11" s="273"/>
      <c r="E11" s="273"/>
      <c r="F11" s="273"/>
      <c r="G11" s="273"/>
      <c r="H11" s="273"/>
      <c r="I11" s="273"/>
      <c r="J11" s="273"/>
      <c r="K11" s="273"/>
      <c r="L11" s="274"/>
    </row>
    <row r="12" spans="1:13" s="51" customFormat="1" ht="24.75" customHeight="1">
      <c r="A12" s="71">
        <v>2</v>
      </c>
      <c r="B12" s="102" t="s">
        <v>192</v>
      </c>
      <c r="C12" s="100" t="s">
        <v>193</v>
      </c>
      <c r="D12" s="101" t="s">
        <v>194</v>
      </c>
      <c r="E12" s="230">
        <v>33640</v>
      </c>
      <c r="F12" s="47">
        <v>6</v>
      </c>
      <c r="G12" s="120">
        <v>6.4</v>
      </c>
      <c r="H12" s="47">
        <v>6.5</v>
      </c>
      <c r="I12" s="47">
        <v>8</v>
      </c>
      <c r="J12" s="65">
        <f>(G12*3+H12+I12*2)/6</f>
        <v>6.95</v>
      </c>
      <c r="K12" s="44" t="s">
        <v>36</v>
      </c>
      <c r="L12" s="125"/>
      <c r="M12" s="55"/>
    </row>
    <row r="13" spans="1:13" s="55" customFormat="1" ht="24.75" customHeight="1">
      <c r="A13" s="272" t="s">
        <v>384</v>
      </c>
      <c r="B13" s="273"/>
      <c r="C13" s="273"/>
      <c r="D13" s="273"/>
      <c r="E13" s="273"/>
      <c r="F13" s="273"/>
      <c r="G13" s="273"/>
      <c r="H13" s="273"/>
      <c r="I13" s="273"/>
      <c r="J13" s="273"/>
      <c r="K13" s="273"/>
      <c r="L13" s="274"/>
      <c r="M13" s="51"/>
    </row>
    <row r="14" spans="1:12" s="55" customFormat="1" ht="24.75" customHeight="1">
      <c r="A14" s="116">
        <v>3</v>
      </c>
      <c r="B14" s="93" t="s">
        <v>207</v>
      </c>
      <c r="C14" s="104" t="s">
        <v>208</v>
      </c>
      <c r="D14" s="95" t="s">
        <v>40</v>
      </c>
      <c r="E14" s="231">
        <v>33261</v>
      </c>
      <c r="F14" s="47">
        <v>6</v>
      </c>
      <c r="G14" s="47">
        <v>6.4</v>
      </c>
      <c r="H14" s="47">
        <v>7</v>
      </c>
      <c r="I14" s="47">
        <v>9</v>
      </c>
      <c r="J14" s="65">
        <f>(G14*3+H14+I14*2)/6</f>
        <v>7.366666666666667</v>
      </c>
      <c r="K14" s="44" t="s">
        <v>36</v>
      </c>
      <c r="L14" s="148"/>
    </row>
    <row r="15" spans="1:12" s="55" customFormat="1" ht="24.75" customHeight="1">
      <c r="A15" s="272" t="s">
        <v>385</v>
      </c>
      <c r="B15" s="273"/>
      <c r="C15" s="273"/>
      <c r="D15" s="273"/>
      <c r="E15" s="273"/>
      <c r="F15" s="273"/>
      <c r="G15" s="273"/>
      <c r="H15" s="273"/>
      <c r="I15" s="273"/>
      <c r="J15" s="273"/>
      <c r="K15" s="273"/>
      <c r="L15" s="274"/>
    </row>
    <row r="16" spans="1:13" ht="24.75" customHeight="1">
      <c r="A16" s="71">
        <v>4</v>
      </c>
      <c r="B16" s="93" t="s">
        <v>39</v>
      </c>
      <c r="C16" s="104" t="s">
        <v>297</v>
      </c>
      <c r="D16" s="95" t="s">
        <v>298</v>
      </c>
      <c r="E16" s="231">
        <v>34227</v>
      </c>
      <c r="F16" s="47">
        <v>5</v>
      </c>
      <c r="G16" s="133">
        <v>6</v>
      </c>
      <c r="H16" s="63">
        <v>5</v>
      </c>
      <c r="I16" s="63">
        <v>7</v>
      </c>
      <c r="J16" s="65">
        <f>(G16*3+H16+I16*2)/6</f>
        <v>6.166666666666667</v>
      </c>
      <c r="K16" s="44" t="s">
        <v>34</v>
      </c>
      <c r="L16" s="148"/>
      <c r="M16" s="55"/>
    </row>
    <row r="17" spans="1:12" ht="28.5" customHeight="1">
      <c r="A17" s="287" t="s">
        <v>531</v>
      </c>
      <c r="B17" s="287"/>
      <c r="C17" s="287"/>
      <c r="D17" s="287"/>
      <c r="E17" s="158"/>
      <c r="F17" s="34"/>
      <c r="G17" s="24"/>
      <c r="H17" s="30"/>
      <c r="I17" s="34"/>
      <c r="J17" s="34"/>
      <c r="K17" s="42"/>
      <c r="L17" s="34"/>
    </row>
    <row r="18" spans="1:12" ht="15.75">
      <c r="A18" s="26"/>
      <c r="B18" s="27"/>
      <c r="F18" s="28"/>
      <c r="G18" s="25"/>
      <c r="H18" s="269" t="s">
        <v>314</v>
      </c>
      <c r="I18" s="269"/>
      <c r="J18" s="269"/>
      <c r="K18" s="269"/>
      <c r="L18" s="269"/>
    </row>
    <row r="19" spans="1:12" ht="15.75">
      <c r="A19" s="277" t="s">
        <v>14</v>
      </c>
      <c r="B19" s="277"/>
      <c r="C19" s="277"/>
      <c r="F19" s="33"/>
      <c r="G19" s="25"/>
      <c r="H19" s="278" t="s">
        <v>4</v>
      </c>
      <c r="I19" s="278"/>
      <c r="J19" s="278"/>
      <c r="K19" s="278"/>
      <c r="L19" s="278"/>
    </row>
    <row r="20" spans="1:12" ht="15.75">
      <c r="A20" s="31"/>
      <c r="B20" s="32"/>
      <c r="C20" s="33"/>
      <c r="D20" s="33"/>
      <c r="E20" s="33"/>
      <c r="F20" s="33"/>
      <c r="G20" s="25"/>
      <c r="H20" s="29"/>
      <c r="I20" s="34"/>
      <c r="J20" s="35"/>
      <c r="K20" s="37"/>
      <c r="L20" s="36"/>
    </row>
    <row r="44" spans="1:12" ht="16.5">
      <c r="A44" s="266" t="s">
        <v>37</v>
      </c>
      <c r="B44" s="266"/>
      <c r="C44" s="266"/>
      <c r="D44" s="56"/>
      <c r="E44" s="56"/>
      <c r="F44" s="1"/>
      <c r="G44" s="267" t="s">
        <v>3</v>
      </c>
      <c r="H44" s="267"/>
      <c r="I44" s="267"/>
      <c r="J44" s="267"/>
      <c r="K44" s="267"/>
      <c r="L44" s="267"/>
    </row>
    <row r="45" spans="1:12" ht="16.5">
      <c r="A45" s="288" t="s">
        <v>31</v>
      </c>
      <c r="B45" s="288"/>
      <c r="C45" s="288"/>
      <c r="D45" s="288"/>
      <c r="E45" s="153"/>
      <c r="F45" s="7"/>
      <c r="G45" s="268" t="s">
        <v>38</v>
      </c>
      <c r="H45" s="268"/>
      <c r="I45" s="268"/>
      <c r="J45" s="268"/>
      <c r="K45" s="268"/>
      <c r="L45" s="268"/>
    </row>
    <row r="46" spans="1:12" ht="16.5">
      <c r="A46" s="7"/>
      <c r="B46" s="8"/>
      <c r="C46" s="8"/>
      <c r="D46" s="9"/>
      <c r="E46" s="9"/>
      <c r="F46" s="9"/>
      <c r="G46" s="5"/>
      <c r="H46" s="10"/>
      <c r="I46" s="10"/>
      <c r="J46" s="11"/>
      <c r="K46" s="12"/>
      <c r="L46" s="12"/>
    </row>
    <row r="47" spans="1:12" ht="17.25">
      <c r="A47" s="275" t="s">
        <v>44</v>
      </c>
      <c r="B47" s="275"/>
      <c r="C47" s="275"/>
      <c r="D47" s="275"/>
      <c r="E47" s="275"/>
      <c r="F47" s="275"/>
      <c r="G47" s="275"/>
      <c r="H47" s="275"/>
      <c r="I47" s="275"/>
      <c r="J47" s="275"/>
      <c r="K47" s="275"/>
      <c r="L47" s="275"/>
    </row>
    <row r="48" spans="1:12" ht="16.5">
      <c r="A48" s="267" t="s">
        <v>316</v>
      </c>
      <c r="B48" s="267"/>
      <c r="C48" s="267"/>
      <c r="D48" s="267"/>
      <c r="E48" s="267"/>
      <c r="F48" s="267"/>
      <c r="G48" s="267"/>
      <c r="H48" s="267"/>
      <c r="I48" s="267"/>
      <c r="J48" s="267"/>
      <c r="K48" s="267"/>
      <c r="L48" s="267"/>
    </row>
    <row r="49" spans="1:12" ht="15">
      <c r="A49" s="276" t="s">
        <v>45</v>
      </c>
      <c r="B49" s="276"/>
      <c r="C49" s="276"/>
      <c r="D49" s="276"/>
      <c r="E49" s="276"/>
      <c r="F49" s="276"/>
      <c r="G49" s="276"/>
      <c r="H49" s="276"/>
      <c r="I49" s="276"/>
      <c r="J49" s="276"/>
      <c r="K49" s="276"/>
      <c r="L49" s="276"/>
    </row>
    <row r="50" spans="1:16" ht="16.5">
      <c r="A50" s="13"/>
      <c r="B50" s="13"/>
      <c r="C50" s="13"/>
      <c r="D50" s="13"/>
      <c r="E50" s="13"/>
      <c r="F50" s="13"/>
      <c r="G50" s="13"/>
      <c r="H50" s="13"/>
      <c r="I50" s="13"/>
      <c r="J50" s="14"/>
      <c r="K50" s="13"/>
      <c r="L50" s="3"/>
      <c r="P50">
        <v>5</v>
      </c>
    </row>
    <row r="51" spans="1:12" ht="15.75">
      <c r="A51" s="279" t="s">
        <v>0</v>
      </c>
      <c r="B51" s="281" t="s">
        <v>19</v>
      </c>
      <c r="C51" s="283" t="s">
        <v>17</v>
      </c>
      <c r="D51" s="284"/>
      <c r="E51" s="141"/>
      <c r="F51" s="15" t="s">
        <v>13</v>
      </c>
      <c r="G51" s="16" t="s">
        <v>5</v>
      </c>
      <c r="H51" s="16" t="s">
        <v>5</v>
      </c>
      <c r="I51" s="16" t="s">
        <v>8</v>
      </c>
      <c r="J51" s="17" t="s">
        <v>11</v>
      </c>
      <c r="K51" s="16" t="s">
        <v>10</v>
      </c>
      <c r="L51" s="281" t="s">
        <v>24</v>
      </c>
    </row>
    <row r="52" spans="1:13" s="55" customFormat="1" ht="19.5" customHeight="1">
      <c r="A52" s="280"/>
      <c r="B52" s="282"/>
      <c r="C52" s="285"/>
      <c r="D52" s="286"/>
      <c r="E52" s="142"/>
      <c r="F52" s="19" t="s">
        <v>15</v>
      </c>
      <c r="G52" s="20" t="s">
        <v>6</v>
      </c>
      <c r="H52" s="20" t="s">
        <v>7</v>
      </c>
      <c r="I52" s="20" t="s">
        <v>9</v>
      </c>
      <c r="J52" s="21" t="s">
        <v>22</v>
      </c>
      <c r="K52" s="20" t="s">
        <v>27</v>
      </c>
      <c r="L52" s="282"/>
      <c r="M52"/>
    </row>
    <row r="53" spans="1:13" s="51" customFormat="1" ht="19.5" customHeight="1">
      <c r="A53" s="66">
        <v>1</v>
      </c>
      <c r="B53" s="87" t="s">
        <v>94</v>
      </c>
      <c r="C53" s="96" t="s">
        <v>95</v>
      </c>
      <c r="D53" s="97" t="s">
        <v>96</v>
      </c>
      <c r="E53" s="97"/>
      <c r="F53" s="58">
        <v>8</v>
      </c>
      <c r="G53" s="121">
        <v>6.02</v>
      </c>
      <c r="H53" s="58">
        <v>6.5</v>
      </c>
      <c r="I53" s="58">
        <v>8</v>
      </c>
      <c r="J53" s="59">
        <f aca="true" t="shared" si="0" ref="J53:J72">(G53*3+H53+I53*2)/6</f>
        <v>6.760000000000001</v>
      </c>
      <c r="K53" s="57" t="s">
        <v>34</v>
      </c>
      <c r="L53" s="122"/>
      <c r="M53" s="55"/>
    </row>
    <row r="54" spans="1:12" s="51" customFormat="1" ht="19.5" customHeight="1">
      <c r="A54" s="69">
        <v>2</v>
      </c>
      <c r="B54" s="90" t="s">
        <v>97</v>
      </c>
      <c r="C54" s="98" t="s">
        <v>98</v>
      </c>
      <c r="D54" s="99" t="s">
        <v>99</v>
      </c>
      <c r="E54" s="99"/>
      <c r="F54" s="46">
        <v>9</v>
      </c>
      <c r="G54" s="123">
        <v>6.4</v>
      </c>
      <c r="H54" s="46">
        <v>8</v>
      </c>
      <c r="I54" s="46">
        <v>8</v>
      </c>
      <c r="J54" s="60">
        <f t="shared" si="0"/>
        <v>7.2</v>
      </c>
      <c r="K54" s="43" t="s">
        <v>36</v>
      </c>
      <c r="L54" s="124"/>
    </row>
    <row r="55" spans="1:13" s="55" customFormat="1" ht="19.5" customHeight="1">
      <c r="A55" s="69">
        <v>3</v>
      </c>
      <c r="B55" s="90" t="s">
        <v>100</v>
      </c>
      <c r="C55" s="98" t="s">
        <v>101</v>
      </c>
      <c r="D55" s="99" t="s">
        <v>28</v>
      </c>
      <c r="E55" s="99"/>
      <c r="F55" s="49">
        <v>7.5</v>
      </c>
      <c r="G55" s="123">
        <v>6.55</v>
      </c>
      <c r="H55" s="49">
        <v>6.5</v>
      </c>
      <c r="I55" s="49">
        <v>8</v>
      </c>
      <c r="J55" s="60">
        <f t="shared" si="0"/>
        <v>7.0249999999999995</v>
      </c>
      <c r="K55" s="43" t="s">
        <v>36</v>
      </c>
      <c r="L55" s="124"/>
      <c r="M55" s="51"/>
    </row>
    <row r="56" spans="1:13" s="51" customFormat="1" ht="19.5" customHeight="1">
      <c r="A56" s="68">
        <v>4</v>
      </c>
      <c r="B56" s="90" t="s">
        <v>102</v>
      </c>
      <c r="C56" s="98" t="s">
        <v>53</v>
      </c>
      <c r="D56" s="99" t="s">
        <v>103</v>
      </c>
      <c r="E56" s="99"/>
      <c r="F56" s="46">
        <v>6.5</v>
      </c>
      <c r="G56" s="123">
        <v>5.82</v>
      </c>
      <c r="H56" s="46">
        <v>6.5</v>
      </c>
      <c r="I56" s="46">
        <v>8</v>
      </c>
      <c r="J56" s="60">
        <f t="shared" si="0"/>
        <v>6.66</v>
      </c>
      <c r="K56" s="43" t="s">
        <v>34</v>
      </c>
      <c r="L56" s="125"/>
      <c r="M56" s="55"/>
    </row>
    <row r="57" spans="1:13" s="55" customFormat="1" ht="19.5" customHeight="1">
      <c r="A57" s="69">
        <v>5</v>
      </c>
      <c r="B57" s="90" t="s">
        <v>104</v>
      </c>
      <c r="C57" s="98" t="s">
        <v>105</v>
      </c>
      <c r="D57" s="99" t="s">
        <v>106</v>
      </c>
      <c r="E57" s="99"/>
      <c r="F57" s="49">
        <v>6.5</v>
      </c>
      <c r="G57" s="123">
        <v>6.89</v>
      </c>
      <c r="H57" s="49">
        <v>8</v>
      </c>
      <c r="I57" s="49">
        <v>9</v>
      </c>
      <c r="J57" s="60">
        <f t="shared" si="0"/>
        <v>7.778333333333333</v>
      </c>
      <c r="K57" s="43" t="s">
        <v>36</v>
      </c>
      <c r="L57" s="124"/>
      <c r="M57" s="51"/>
    </row>
    <row r="58" spans="1:13" s="51" customFormat="1" ht="19.5" customHeight="1">
      <c r="A58" s="68">
        <v>6</v>
      </c>
      <c r="B58" s="90" t="s">
        <v>107</v>
      </c>
      <c r="C58" s="98" t="s">
        <v>108</v>
      </c>
      <c r="D58" s="99" t="s">
        <v>106</v>
      </c>
      <c r="E58" s="99"/>
      <c r="F58" s="46">
        <v>8.5</v>
      </c>
      <c r="G58" s="123">
        <v>6.46</v>
      </c>
      <c r="H58" s="46">
        <v>7.5</v>
      </c>
      <c r="I58" s="46">
        <v>9</v>
      </c>
      <c r="J58" s="60">
        <f t="shared" si="0"/>
        <v>7.4799999999999995</v>
      </c>
      <c r="K58" s="43" t="s">
        <v>36</v>
      </c>
      <c r="L58" s="125"/>
      <c r="M58" s="55"/>
    </row>
    <row r="59" spans="1:13" s="55" customFormat="1" ht="19.5" customHeight="1">
      <c r="A59" s="69">
        <v>7</v>
      </c>
      <c r="B59" s="90" t="s">
        <v>109</v>
      </c>
      <c r="C59" s="98" t="s">
        <v>110</v>
      </c>
      <c r="D59" s="99" t="s">
        <v>111</v>
      </c>
      <c r="E59" s="99"/>
      <c r="F59" s="49">
        <v>5</v>
      </c>
      <c r="G59" s="123">
        <v>7.03</v>
      </c>
      <c r="H59" s="49">
        <v>7</v>
      </c>
      <c r="I59" s="49">
        <v>9</v>
      </c>
      <c r="J59" s="126">
        <f t="shared" si="0"/>
        <v>7.6816666666666675</v>
      </c>
      <c r="K59" s="43" t="s">
        <v>36</v>
      </c>
      <c r="L59" s="127"/>
      <c r="M59" s="51"/>
    </row>
    <row r="60" spans="1:12" s="55" customFormat="1" ht="19.5" customHeight="1">
      <c r="A60" s="68">
        <v>8</v>
      </c>
      <c r="B60" s="90" t="s">
        <v>112</v>
      </c>
      <c r="C60" s="98" t="s">
        <v>113</v>
      </c>
      <c r="D60" s="99" t="s">
        <v>114</v>
      </c>
      <c r="E60" s="99"/>
      <c r="F60" s="46">
        <v>7.5</v>
      </c>
      <c r="G60" s="123">
        <v>7.07</v>
      </c>
      <c r="H60" s="46">
        <v>7</v>
      </c>
      <c r="I60" s="46">
        <v>8</v>
      </c>
      <c r="J60" s="60">
        <f t="shared" si="0"/>
        <v>7.368333333333333</v>
      </c>
      <c r="K60" s="43" t="s">
        <v>36</v>
      </c>
      <c r="L60" s="125"/>
    </row>
    <row r="61" spans="1:12" s="55" customFormat="1" ht="19.5" customHeight="1">
      <c r="A61" s="68">
        <v>9</v>
      </c>
      <c r="B61" s="90" t="s">
        <v>115</v>
      </c>
      <c r="C61" s="98" t="s">
        <v>116</v>
      </c>
      <c r="D61" s="99" t="s">
        <v>117</v>
      </c>
      <c r="E61" s="99"/>
      <c r="F61" s="46">
        <v>7</v>
      </c>
      <c r="G61" s="123">
        <v>6.27</v>
      </c>
      <c r="H61" s="46">
        <v>7</v>
      </c>
      <c r="I61" s="46">
        <v>9</v>
      </c>
      <c r="J61" s="60">
        <f t="shared" si="0"/>
        <v>7.301666666666667</v>
      </c>
      <c r="K61" s="43" t="s">
        <v>36</v>
      </c>
      <c r="L61" s="125"/>
    </row>
    <row r="62" spans="1:13" s="51" customFormat="1" ht="19.5" customHeight="1">
      <c r="A62" s="68">
        <v>10</v>
      </c>
      <c r="B62" s="90" t="s">
        <v>118</v>
      </c>
      <c r="C62" s="98" t="s">
        <v>119</v>
      </c>
      <c r="D62" s="99" t="s">
        <v>26</v>
      </c>
      <c r="E62" s="99"/>
      <c r="F62" s="46">
        <v>8</v>
      </c>
      <c r="G62" s="123">
        <v>6.72</v>
      </c>
      <c r="H62" s="46">
        <v>6.5</v>
      </c>
      <c r="I62" s="46">
        <v>9</v>
      </c>
      <c r="J62" s="60">
        <f t="shared" si="0"/>
        <v>7.4433333333333325</v>
      </c>
      <c r="K62" s="43" t="s">
        <v>36</v>
      </c>
      <c r="L62" s="125"/>
      <c r="M62" s="55"/>
    </row>
    <row r="63" spans="1:13" s="55" customFormat="1" ht="19.5" customHeight="1">
      <c r="A63" s="69">
        <v>11</v>
      </c>
      <c r="B63" s="90" t="s">
        <v>120</v>
      </c>
      <c r="C63" s="98" t="s">
        <v>121</v>
      </c>
      <c r="D63" s="99" t="s">
        <v>26</v>
      </c>
      <c r="E63" s="99"/>
      <c r="F63" s="49">
        <v>5.5</v>
      </c>
      <c r="G63" s="123">
        <v>6.7</v>
      </c>
      <c r="H63" s="49">
        <v>6.5</v>
      </c>
      <c r="I63" s="49">
        <v>8</v>
      </c>
      <c r="J63" s="60">
        <f t="shared" si="0"/>
        <v>7.1000000000000005</v>
      </c>
      <c r="K63" s="43" t="s">
        <v>36</v>
      </c>
      <c r="L63" s="124"/>
      <c r="M63" s="51"/>
    </row>
    <row r="64" spans="1:12" s="55" customFormat="1" ht="19.5" customHeight="1">
      <c r="A64" s="68">
        <v>12</v>
      </c>
      <c r="B64" s="90" t="s">
        <v>122</v>
      </c>
      <c r="C64" s="98" t="s">
        <v>123</v>
      </c>
      <c r="D64" s="99" t="s">
        <v>124</v>
      </c>
      <c r="E64" s="99"/>
      <c r="F64" s="46">
        <v>7.5</v>
      </c>
      <c r="G64" s="123">
        <v>5.78</v>
      </c>
      <c r="H64" s="46">
        <v>6.5</v>
      </c>
      <c r="I64" s="46">
        <v>9</v>
      </c>
      <c r="J64" s="60">
        <f t="shared" si="0"/>
        <v>6.973333333333334</v>
      </c>
      <c r="K64" s="43" t="s">
        <v>36</v>
      </c>
      <c r="L64" s="125"/>
    </row>
    <row r="65" spans="1:12" s="55" customFormat="1" ht="19.5" customHeight="1">
      <c r="A65" s="68">
        <v>13</v>
      </c>
      <c r="B65" s="90" t="s">
        <v>125</v>
      </c>
      <c r="C65" s="98" t="s">
        <v>126</v>
      </c>
      <c r="D65" s="99" t="s">
        <v>127</v>
      </c>
      <c r="E65" s="99"/>
      <c r="F65" s="46">
        <v>8.5</v>
      </c>
      <c r="G65" s="123">
        <v>6.59</v>
      </c>
      <c r="H65" s="46">
        <v>7.5</v>
      </c>
      <c r="I65" s="46">
        <v>8</v>
      </c>
      <c r="J65" s="60">
        <f t="shared" si="0"/>
        <v>7.211666666666666</v>
      </c>
      <c r="K65" s="43" t="s">
        <v>36</v>
      </c>
      <c r="L65" s="125"/>
    </row>
    <row r="66" spans="1:13" s="51" customFormat="1" ht="19.5" customHeight="1">
      <c r="A66" s="68">
        <v>14</v>
      </c>
      <c r="B66" s="90" t="s">
        <v>128</v>
      </c>
      <c r="C66" s="98" t="s">
        <v>47</v>
      </c>
      <c r="D66" s="99" t="s">
        <v>129</v>
      </c>
      <c r="E66" s="99"/>
      <c r="F66" s="46">
        <v>5</v>
      </c>
      <c r="G66" s="123">
        <v>6.46</v>
      </c>
      <c r="H66" s="46">
        <v>6.5</v>
      </c>
      <c r="I66" s="46">
        <v>9</v>
      </c>
      <c r="J66" s="60">
        <f t="shared" si="0"/>
        <v>7.313333333333333</v>
      </c>
      <c r="K66" s="43" t="s">
        <v>36</v>
      </c>
      <c r="L66" s="125"/>
      <c r="M66" s="55"/>
    </row>
    <row r="67" spans="1:13" s="55" customFormat="1" ht="19.5" customHeight="1">
      <c r="A67" s="69">
        <v>15</v>
      </c>
      <c r="B67" s="90" t="s">
        <v>130</v>
      </c>
      <c r="C67" s="98" t="s">
        <v>131</v>
      </c>
      <c r="D67" s="99" t="s">
        <v>132</v>
      </c>
      <c r="E67" s="99"/>
      <c r="F67" s="49">
        <v>6.5</v>
      </c>
      <c r="G67" s="123">
        <v>7.02</v>
      </c>
      <c r="H67" s="49">
        <v>7.5</v>
      </c>
      <c r="I67" s="49">
        <v>8</v>
      </c>
      <c r="J67" s="60">
        <f t="shared" si="0"/>
        <v>7.426666666666667</v>
      </c>
      <c r="K67" s="43" t="s">
        <v>36</v>
      </c>
      <c r="L67" s="124"/>
      <c r="M67" s="51"/>
    </row>
    <row r="68" spans="1:12" s="55" customFormat="1" ht="19.5" customHeight="1">
      <c r="A68" s="68">
        <v>16</v>
      </c>
      <c r="B68" s="90" t="s">
        <v>133</v>
      </c>
      <c r="C68" s="98" t="s">
        <v>134</v>
      </c>
      <c r="D68" s="99" t="s">
        <v>135</v>
      </c>
      <c r="E68" s="99"/>
      <c r="F68" s="46">
        <v>8</v>
      </c>
      <c r="G68" s="123">
        <v>6.84</v>
      </c>
      <c r="H68" s="46">
        <v>8</v>
      </c>
      <c r="I68" s="46">
        <v>10</v>
      </c>
      <c r="J68" s="60">
        <f t="shared" si="0"/>
        <v>8.086666666666666</v>
      </c>
      <c r="K68" s="43" t="s">
        <v>35</v>
      </c>
      <c r="L68" s="125"/>
    </row>
    <row r="69" spans="1:12" s="55" customFormat="1" ht="19.5" customHeight="1">
      <c r="A69" s="68">
        <v>17</v>
      </c>
      <c r="B69" s="90" t="s">
        <v>136</v>
      </c>
      <c r="C69" s="98" t="s">
        <v>137</v>
      </c>
      <c r="D69" s="99" t="s">
        <v>138</v>
      </c>
      <c r="E69" s="99"/>
      <c r="F69" s="46">
        <v>9.5</v>
      </c>
      <c r="G69" s="123">
        <v>6.4</v>
      </c>
      <c r="H69" s="46">
        <v>7.5</v>
      </c>
      <c r="I69" s="46">
        <v>9</v>
      </c>
      <c r="J69" s="60">
        <f t="shared" si="0"/>
        <v>7.45</v>
      </c>
      <c r="K69" s="43" t="s">
        <v>36</v>
      </c>
      <c r="L69" s="125"/>
    </row>
    <row r="70" spans="1:12" s="55" customFormat="1" ht="19.5" customHeight="1">
      <c r="A70" s="68">
        <v>18</v>
      </c>
      <c r="B70" s="90" t="s">
        <v>139</v>
      </c>
      <c r="C70" s="98" t="s">
        <v>140</v>
      </c>
      <c r="D70" s="99" t="s">
        <v>141</v>
      </c>
      <c r="E70" s="99"/>
      <c r="F70" s="46">
        <v>7</v>
      </c>
      <c r="G70" s="123">
        <v>7.27</v>
      </c>
      <c r="H70" s="46">
        <v>8.5</v>
      </c>
      <c r="I70" s="46">
        <v>10</v>
      </c>
      <c r="J70" s="60">
        <f t="shared" si="0"/>
        <v>8.385</v>
      </c>
      <c r="K70" s="43" t="s">
        <v>35</v>
      </c>
      <c r="L70" s="125"/>
    </row>
    <row r="71" spans="1:12" s="55" customFormat="1" ht="19.5" customHeight="1">
      <c r="A71" s="68">
        <v>19</v>
      </c>
      <c r="B71" s="90" t="s">
        <v>142</v>
      </c>
      <c r="C71" s="98" t="s">
        <v>143</v>
      </c>
      <c r="D71" s="99" t="s">
        <v>144</v>
      </c>
      <c r="E71" s="99"/>
      <c r="F71" s="46">
        <v>7.5</v>
      </c>
      <c r="G71" s="123">
        <v>7.1</v>
      </c>
      <c r="H71" s="46">
        <v>8</v>
      </c>
      <c r="I71" s="46">
        <v>9</v>
      </c>
      <c r="J71" s="60">
        <f t="shared" si="0"/>
        <v>7.883333333333333</v>
      </c>
      <c r="K71" s="43" t="s">
        <v>36</v>
      </c>
      <c r="L71" s="125"/>
    </row>
    <row r="72" spans="1:13" ht="15.75">
      <c r="A72" s="71">
        <v>20</v>
      </c>
      <c r="B72" s="93" t="s">
        <v>145</v>
      </c>
      <c r="C72" s="100" t="s">
        <v>146</v>
      </c>
      <c r="D72" s="101" t="s">
        <v>147</v>
      </c>
      <c r="E72" s="101"/>
      <c r="F72" s="47">
        <v>6.5</v>
      </c>
      <c r="G72" s="128">
        <v>7.04</v>
      </c>
      <c r="H72" s="47">
        <v>7</v>
      </c>
      <c r="I72" s="47">
        <v>8</v>
      </c>
      <c r="J72" s="65">
        <f t="shared" si="0"/>
        <v>7.353333333333334</v>
      </c>
      <c r="K72" s="44" t="s">
        <v>36</v>
      </c>
      <c r="L72" s="129"/>
      <c r="M72" s="55"/>
    </row>
    <row r="73" spans="1:12" ht="15">
      <c r="A73" s="39"/>
      <c r="B73" s="40"/>
      <c r="C73" s="41"/>
      <c r="D73" s="41"/>
      <c r="E73" s="41"/>
      <c r="F73" s="34"/>
      <c r="G73" s="24"/>
      <c r="H73" s="30"/>
      <c r="I73" s="34"/>
      <c r="J73" s="34"/>
      <c r="K73" s="42"/>
      <c r="L73" s="34"/>
    </row>
    <row r="74" spans="1:12" ht="15.75">
      <c r="A74" s="26"/>
      <c r="B74" s="27"/>
      <c r="F74" s="28"/>
      <c r="G74" s="25"/>
      <c r="H74" s="269" t="s">
        <v>314</v>
      </c>
      <c r="I74" s="269"/>
      <c r="J74" s="269"/>
      <c r="K74" s="269"/>
      <c r="L74" s="269"/>
    </row>
    <row r="75" spans="1:12" ht="15.75">
      <c r="A75" s="277" t="s">
        <v>14</v>
      </c>
      <c r="B75" s="277"/>
      <c r="C75" s="277"/>
      <c r="F75" s="33"/>
      <c r="G75" s="25"/>
      <c r="H75" s="278" t="s">
        <v>4</v>
      </c>
      <c r="I75" s="278"/>
      <c r="J75" s="278"/>
      <c r="K75" s="278"/>
      <c r="L75" s="278"/>
    </row>
    <row r="76" spans="1:12" ht="15.75">
      <c r="A76" s="31"/>
      <c r="B76" s="32"/>
      <c r="C76" s="33"/>
      <c r="D76" s="33"/>
      <c r="E76" s="33"/>
      <c r="F76" s="33"/>
      <c r="G76" s="25"/>
      <c r="H76" s="29"/>
      <c r="I76" s="34"/>
      <c r="J76" s="35"/>
      <c r="K76" s="37"/>
      <c r="L76" s="36"/>
    </row>
    <row r="78" spans="1:12" ht="18" customHeight="1">
      <c r="A78" s="266" t="s">
        <v>37</v>
      </c>
      <c r="B78" s="266"/>
      <c r="C78" s="266"/>
      <c r="D78" s="56"/>
      <c r="E78" s="56"/>
      <c r="F78" s="1"/>
      <c r="G78" s="267" t="s">
        <v>3</v>
      </c>
      <c r="H78" s="267"/>
      <c r="I78" s="267"/>
      <c r="J78" s="267"/>
      <c r="K78" s="267"/>
      <c r="L78" s="267"/>
    </row>
    <row r="79" spans="1:12" ht="16.5">
      <c r="A79" s="288" t="s">
        <v>31</v>
      </c>
      <c r="B79" s="288"/>
      <c r="C79" s="288"/>
      <c r="D79" s="288"/>
      <c r="E79" s="153"/>
      <c r="F79" s="7"/>
      <c r="G79" s="268" t="s">
        <v>38</v>
      </c>
      <c r="H79" s="268"/>
      <c r="I79" s="268"/>
      <c r="J79" s="268"/>
      <c r="K79" s="268"/>
      <c r="L79" s="268"/>
    </row>
    <row r="80" spans="1:24" ht="17.25">
      <c r="A80" s="7"/>
      <c r="B80" s="8"/>
      <c r="C80" s="8"/>
      <c r="D80" s="9"/>
      <c r="E80" s="9"/>
      <c r="F80" s="9"/>
      <c r="G80" s="5"/>
      <c r="H80" s="10"/>
      <c r="I80" s="10"/>
      <c r="J80" s="11"/>
      <c r="K80" s="12"/>
      <c r="L80" s="12"/>
      <c r="N80" s="275" t="s">
        <v>41</v>
      </c>
      <c r="O80" s="275"/>
      <c r="P80" s="275"/>
      <c r="Q80" s="275"/>
      <c r="R80" s="275"/>
      <c r="S80" s="275"/>
      <c r="T80" s="275"/>
      <c r="U80" s="275"/>
      <c r="V80" s="275"/>
      <c r="W80" s="275"/>
      <c r="X80" s="275"/>
    </row>
    <row r="81" spans="1:25" ht="18.75" customHeight="1">
      <c r="A81" s="275" t="s">
        <v>44</v>
      </c>
      <c r="B81" s="275"/>
      <c r="C81" s="275"/>
      <c r="D81" s="275"/>
      <c r="E81" s="275"/>
      <c r="F81" s="275"/>
      <c r="G81" s="275"/>
      <c r="H81" s="275"/>
      <c r="I81" s="275"/>
      <c r="J81" s="275"/>
      <c r="K81" s="275"/>
      <c r="L81" s="275"/>
      <c r="O81" s="276" t="s">
        <v>45</v>
      </c>
      <c r="P81" s="276"/>
      <c r="Q81" s="276"/>
      <c r="R81" s="276"/>
      <c r="S81" s="276"/>
      <c r="T81" s="276"/>
      <c r="U81" s="276"/>
      <c r="V81" s="276"/>
      <c r="W81" s="276"/>
      <c r="X81" s="276"/>
      <c r="Y81" s="276"/>
    </row>
    <row r="82" spans="1:12" ht="16.5">
      <c r="A82" s="267" t="s">
        <v>315</v>
      </c>
      <c r="B82" s="267"/>
      <c r="C82" s="267"/>
      <c r="D82" s="267"/>
      <c r="E82" s="267"/>
      <c r="F82" s="267"/>
      <c r="G82" s="267"/>
      <c r="H82" s="267"/>
      <c r="I82" s="267"/>
      <c r="J82" s="267"/>
      <c r="K82" s="267"/>
      <c r="L82" s="267"/>
    </row>
    <row r="83" spans="1:12" ht="15">
      <c r="A83" s="276" t="s">
        <v>45</v>
      </c>
      <c r="B83" s="276"/>
      <c r="C83" s="276"/>
      <c r="D83" s="276"/>
      <c r="E83" s="276"/>
      <c r="F83" s="276"/>
      <c r="G83" s="276"/>
      <c r="H83" s="276"/>
      <c r="I83" s="276"/>
      <c r="J83" s="276"/>
      <c r="K83" s="276"/>
      <c r="L83" s="276"/>
    </row>
    <row r="84" spans="1:12" ht="16.5">
      <c r="A84" s="13"/>
      <c r="B84" s="13"/>
      <c r="C84" s="13"/>
      <c r="D84" s="13"/>
      <c r="E84" s="13"/>
      <c r="F84" s="13"/>
      <c r="G84" s="13"/>
      <c r="H84" s="13"/>
      <c r="I84" s="13"/>
      <c r="J84" s="14"/>
      <c r="K84" s="13"/>
      <c r="L84" s="3"/>
    </row>
    <row r="85" spans="1:12" ht="15.75">
      <c r="A85" s="279" t="s">
        <v>0</v>
      </c>
      <c r="B85" s="281" t="s">
        <v>19</v>
      </c>
      <c r="C85" s="283" t="s">
        <v>17</v>
      </c>
      <c r="D85" s="284"/>
      <c r="E85" s="141"/>
      <c r="F85" s="15" t="s">
        <v>13</v>
      </c>
      <c r="G85" s="16" t="s">
        <v>5</v>
      </c>
      <c r="H85" s="16" t="s">
        <v>5</v>
      </c>
      <c r="I85" s="16" t="s">
        <v>8</v>
      </c>
      <c r="J85" s="17" t="s">
        <v>11</v>
      </c>
      <c r="K85" s="16" t="s">
        <v>10</v>
      </c>
      <c r="L85" s="281" t="s">
        <v>24</v>
      </c>
    </row>
    <row r="86" spans="1:13" s="55" customFormat="1" ht="19.5" customHeight="1">
      <c r="A86" s="280"/>
      <c r="B86" s="282"/>
      <c r="C86" s="285"/>
      <c r="D86" s="286"/>
      <c r="E86" s="142"/>
      <c r="F86" s="19" t="s">
        <v>15</v>
      </c>
      <c r="G86" s="20" t="s">
        <v>6</v>
      </c>
      <c r="H86" s="20" t="s">
        <v>7</v>
      </c>
      <c r="I86" s="20" t="s">
        <v>9</v>
      </c>
      <c r="J86" s="21" t="s">
        <v>22</v>
      </c>
      <c r="K86" s="20" t="s">
        <v>27</v>
      </c>
      <c r="L86" s="282"/>
      <c r="M86"/>
    </row>
    <row r="87" spans="1:12" s="55" customFormat="1" ht="19.5" customHeight="1">
      <c r="A87" s="66">
        <v>1</v>
      </c>
      <c r="B87" s="87" t="s">
        <v>148</v>
      </c>
      <c r="C87" s="96" t="s">
        <v>149</v>
      </c>
      <c r="D87" s="97" t="s">
        <v>150</v>
      </c>
      <c r="E87" s="97"/>
      <c r="F87" s="58">
        <v>7</v>
      </c>
      <c r="G87" s="117">
        <v>6.67</v>
      </c>
      <c r="H87" s="58">
        <v>7</v>
      </c>
      <c r="I87" s="58">
        <v>8</v>
      </c>
      <c r="J87" s="59">
        <f aca="true" t="shared" si="1" ref="J87:J108">(G87*3+H87+I87*2)/6</f>
        <v>7.168333333333333</v>
      </c>
      <c r="K87" s="57" t="s">
        <v>36</v>
      </c>
      <c r="L87" s="57"/>
    </row>
    <row r="88" spans="1:13" s="51" customFormat="1" ht="19.5" customHeight="1">
      <c r="A88" s="68">
        <v>2</v>
      </c>
      <c r="B88" s="90" t="s">
        <v>151</v>
      </c>
      <c r="C88" s="98" t="s">
        <v>152</v>
      </c>
      <c r="D88" s="99" t="s">
        <v>153</v>
      </c>
      <c r="E88" s="99"/>
      <c r="F88" s="46">
        <v>5</v>
      </c>
      <c r="G88" s="118">
        <v>6.22</v>
      </c>
      <c r="H88" s="46">
        <v>7.5</v>
      </c>
      <c r="I88" s="46">
        <v>9</v>
      </c>
      <c r="J88" s="60">
        <f t="shared" si="1"/>
        <v>7.359999999999999</v>
      </c>
      <c r="K88" s="43" t="s">
        <v>36</v>
      </c>
      <c r="L88" s="43"/>
      <c r="M88" s="55"/>
    </row>
    <row r="89" spans="1:12" s="51" customFormat="1" ht="19.5" customHeight="1">
      <c r="A89" s="69">
        <v>3</v>
      </c>
      <c r="B89" s="90" t="s">
        <v>154</v>
      </c>
      <c r="C89" s="98" t="s">
        <v>53</v>
      </c>
      <c r="D89" s="99" t="s">
        <v>28</v>
      </c>
      <c r="E89" s="99"/>
      <c r="F89" s="46">
        <v>7.5</v>
      </c>
      <c r="G89" s="118">
        <v>7.11</v>
      </c>
      <c r="H89" s="46">
        <v>7.5</v>
      </c>
      <c r="I89" s="46">
        <v>10</v>
      </c>
      <c r="J89" s="60">
        <f t="shared" si="1"/>
        <v>8.138333333333334</v>
      </c>
      <c r="K89" s="43" t="s">
        <v>35</v>
      </c>
      <c r="L89" s="48"/>
    </row>
    <row r="90" spans="1:13" s="55" customFormat="1" ht="19.5" customHeight="1">
      <c r="A90" s="68">
        <v>4</v>
      </c>
      <c r="B90" s="90" t="s">
        <v>155</v>
      </c>
      <c r="C90" s="98" t="s">
        <v>149</v>
      </c>
      <c r="D90" s="99" t="s">
        <v>156</v>
      </c>
      <c r="E90" s="99"/>
      <c r="F90" s="46">
        <v>7.5</v>
      </c>
      <c r="G90" s="118">
        <v>6.53</v>
      </c>
      <c r="H90" s="46">
        <v>7</v>
      </c>
      <c r="I90" s="46">
        <v>9</v>
      </c>
      <c r="J90" s="60">
        <f t="shared" si="1"/>
        <v>7.4316666666666675</v>
      </c>
      <c r="K90" s="43" t="s">
        <v>36</v>
      </c>
      <c r="L90" s="48"/>
      <c r="M90" s="51"/>
    </row>
    <row r="91" spans="1:12" s="55" customFormat="1" ht="19.5" customHeight="1">
      <c r="A91" s="69">
        <v>5</v>
      </c>
      <c r="B91" s="90" t="s">
        <v>157</v>
      </c>
      <c r="C91" s="98" t="s">
        <v>70</v>
      </c>
      <c r="D91" s="99" t="s">
        <v>158</v>
      </c>
      <c r="E91" s="99"/>
      <c r="F91" s="46">
        <v>7</v>
      </c>
      <c r="G91" s="118">
        <v>6.28</v>
      </c>
      <c r="H91" s="46">
        <v>6.5</v>
      </c>
      <c r="I91" s="46">
        <v>10</v>
      </c>
      <c r="J91" s="60">
        <f t="shared" si="1"/>
        <v>7.5566666666666675</v>
      </c>
      <c r="K91" s="43" t="s">
        <v>36</v>
      </c>
      <c r="L91" s="43"/>
    </row>
    <row r="92" spans="1:13" s="51" customFormat="1" ht="19.5" customHeight="1">
      <c r="A92" s="68">
        <v>6</v>
      </c>
      <c r="B92" s="90" t="s">
        <v>159</v>
      </c>
      <c r="C92" s="98" t="s">
        <v>146</v>
      </c>
      <c r="D92" s="99" t="s">
        <v>160</v>
      </c>
      <c r="E92" s="99"/>
      <c r="F92" s="46">
        <v>6.5</v>
      </c>
      <c r="G92" s="118">
        <v>6.34</v>
      </c>
      <c r="H92" s="46">
        <v>6.5</v>
      </c>
      <c r="I92" s="46">
        <v>10</v>
      </c>
      <c r="J92" s="60">
        <f t="shared" si="1"/>
        <v>7.586666666666666</v>
      </c>
      <c r="K92" s="43" t="s">
        <v>36</v>
      </c>
      <c r="L92" s="43"/>
      <c r="M92" s="55"/>
    </row>
    <row r="93" spans="1:13" s="55" customFormat="1" ht="19.5" customHeight="1">
      <c r="A93" s="69">
        <v>7</v>
      </c>
      <c r="B93" s="90" t="s">
        <v>161</v>
      </c>
      <c r="C93" s="98" t="s">
        <v>162</v>
      </c>
      <c r="D93" s="99" t="s">
        <v>29</v>
      </c>
      <c r="E93" s="99"/>
      <c r="F93" s="46">
        <v>7</v>
      </c>
      <c r="G93" s="118">
        <v>6.42</v>
      </c>
      <c r="H93" s="46">
        <v>7</v>
      </c>
      <c r="I93" s="46">
        <v>9</v>
      </c>
      <c r="J93" s="60">
        <f t="shared" si="1"/>
        <v>7.376666666666666</v>
      </c>
      <c r="K93" s="43" t="s">
        <v>36</v>
      </c>
      <c r="L93" s="48"/>
      <c r="M93" s="51"/>
    </row>
    <row r="94" spans="1:12" s="55" customFormat="1" ht="19.5" customHeight="1">
      <c r="A94" s="68">
        <v>8</v>
      </c>
      <c r="B94" s="90" t="s">
        <v>163</v>
      </c>
      <c r="C94" s="98" t="s">
        <v>108</v>
      </c>
      <c r="D94" s="99" t="s">
        <v>106</v>
      </c>
      <c r="E94" s="99"/>
      <c r="F94" s="46">
        <v>6.5</v>
      </c>
      <c r="G94" s="118">
        <v>6.2</v>
      </c>
      <c r="H94" s="46">
        <v>6.5</v>
      </c>
      <c r="I94" s="46">
        <v>7</v>
      </c>
      <c r="J94" s="60">
        <f t="shared" si="1"/>
        <v>6.516666666666667</v>
      </c>
      <c r="K94" s="43" t="s">
        <v>34</v>
      </c>
      <c r="L94" s="43"/>
    </row>
    <row r="95" spans="1:12" s="55" customFormat="1" ht="19.5" customHeight="1">
      <c r="A95" s="69">
        <v>9</v>
      </c>
      <c r="B95" s="90" t="s">
        <v>164</v>
      </c>
      <c r="C95" s="98" t="s">
        <v>165</v>
      </c>
      <c r="D95" s="99" t="s">
        <v>166</v>
      </c>
      <c r="E95" s="99"/>
      <c r="F95" s="46">
        <v>5.5</v>
      </c>
      <c r="G95" s="118">
        <v>6.52</v>
      </c>
      <c r="H95" s="46">
        <v>6</v>
      </c>
      <c r="I95" s="46">
        <v>8</v>
      </c>
      <c r="J95" s="60">
        <f t="shared" si="1"/>
        <v>6.926666666666667</v>
      </c>
      <c r="K95" s="43" t="s">
        <v>34</v>
      </c>
      <c r="L95" s="119"/>
    </row>
    <row r="96" spans="1:12" s="55" customFormat="1" ht="19.5" customHeight="1">
      <c r="A96" s="68">
        <v>10</v>
      </c>
      <c r="B96" s="90" t="s">
        <v>167</v>
      </c>
      <c r="C96" s="98" t="s">
        <v>146</v>
      </c>
      <c r="D96" s="99" t="s">
        <v>168</v>
      </c>
      <c r="E96" s="99"/>
      <c r="F96" s="46">
        <v>7</v>
      </c>
      <c r="G96" s="118">
        <v>7.65</v>
      </c>
      <c r="H96" s="46">
        <v>7</v>
      </c>
      <c r="I96" s="46">
        <v>10</v>
      </c>
      <c r="J96" s="60">
        <f t="shared" si="1"/>
        <v>8.325000000000001</v>
      </c>
      <c r="K96" s="43" t="s">
        <v>35</v>
      </c>
      <c r="L96" s="43"/>
    </row>
    <row r="97" spans="1:12" s="55" customFormat="1" ht="19.5" customHeight="1">
      <c r="A97" s="69">
        <v>11</v>
      </c>
      <c r="B97" s="90" t="s">
        <v>169</v>
      </c>
      <c r="C97" s="98" t="s">
        <v>146</v>
      </c>
      <c r="D97" s="99" t="s">
        <v>170</v>
      </c>
      <c r="E97" s="99"/>
      <c r="F97" s="46">
        <v>5.5</v>
      </c>
      <c r="G97" s="118">
        <v>6.61</v>
      </c>
      <c r="H97" s="46">
        <v>7</v>
      </c>
      <c r="I97" s="46">
        <v>10</v>
      </c>
      <c r="J97" s="60">
        <f t="shared" si="1"/>
        <v>7.805</v>
      </c>
      <c r="K97" s="43" t="s">
        <v>36</v>
      </c>
      <c r="L97" s="43"/>
    </row>
    <row r="98" spans="1:12" s="55" customFormat="1" ht="19.5" customHeight="1">
      <c r="A98" s="68">
        <v>12</v>
      </c>
      <c r="B98" s="90" t="s">
        <v>171</v>
      </c>
      <c r="C98" s="98" t="s">
        <v>172</v>
      </c>
      <c r="D98" s="99" t="s">
        <v>173</v>
      </c>
      <c r="E98" s="99"/>
      <c r="F98" s="46">
        <v>6.5</v>
      </c>
      <c r="G98" s="118">
        <v>6.87</v>
      </c>
      <c r="H98" s="46">
        <v>7</v>
      </c>
      <c r="I98" s="46">
        <v>10</v>
      </c>
      <c r="J98" s="60">
        <f t="shared" si="1"/>
        <v>7.935</v>
      </c>
      <c r="K98" s="43" t="s">
        <v>36</v>
      </c>
      <c r="L98" s="43"/>
    </row>
    <row r="99" spans="1:13" s="51" customFormat="1" ht="19.5" customHeight="1">
      <c r="A99" s="69">
        <v>13</v>
      </c>
      <c r="B99" s="90" t="s">
        <v>174</v>
      </c>
      <c r="C99" s="98" t="s">
        <v>101</v>
      </c>
      <c r="D99" s="99" t="s">
        <v>173</v>
      </c>
      <c r="E99" s="99"/>
      <c r="F99" s="46">
        <v>7</v>
      </c>
      <c r="G99" s="118">
        <v>6.18</v>
      </c>
      <c r="H99" s="46">
        <v>6.5</v>
      </c>
      <c r="I99" s="46">
        <v>8</v>
      </c>
      <c r="J99" s="60">
        <f t="shared" si="1"/>
        <v>6.84</v>
      </c>
      <c r="K99" s="43" t="s">
        <v>34</v>
      </c>
      <c r="L99" s="43"/>
      <c r="M99" s="55"/>
    </row>
    <row r="100" spans="1:12" s="51" customFormat="1" ht="19.5" customHeight="1">
      <c r="A100" s="68">
        <v>14</v>
      </c>
      <c r="B100" s="90" t="s">
        <v>175</v>
      </c>
      <c r="C100" s="98" t="s">
        <v>176</v>
      </c>
      <c r="D100" s="99" t="s">
        <v>177</v>
      </c>
      <c r="E100" s="99"/>
      <c r="F100" s="46">
        <v>7</v>
      </c>
      <c r="G100" s="118">
        <v>6.22</v>
      </c>
      <c r="H100" s="46">
        <v>6.5</v>
      </c>
      <c r="I100" s="46">
        <v>8</v>
      </c>
      <c r="J100" s="60">
        <f t="shared" si="1"/>
        <v>6.859999999999999</v>
      </c>
      <c r="K100" s="43" t="s">
        <v>34</v>
      </c>
      <c r="L100" s="48"/>
    </row>
    <row r="101" spans="1:12" s="51" customFormat="1" ht="19.5" customHeight="1">
      <c r="A101" s="69">
        <v>15</v>
      </c>
      <c r="B101" s="90" t="s">
        <v>178</v>
      </c>
      <c r="C101" s="98" t="s">
        <v>179</v>
      </c>
      <c r="D101" s="99" t="s">
        <v>138</v>
      </c>
      <c r="E101" s="99"/>
      <c r="F101" s="46">
        <v>5</v>
      </c>
      <c r="G101" s="118">
        <v>6.56</v>
      </c>
      <c r="H101" s="46">
        <v>7</v>
      </c>
      <c r="I101" s="46">
        <v>8</v>
      </c>
      <c r="J101" s="60">
        <f t="shared" si="1"/>
        <v>7.113333333333333</v>
      </c>
      <c r="K101" s="43" t="s">
        <v>36</v>
      </c>
      <c r="L101" s="48"/>
    </row>
    <row r="102" spans="1:12" s="51" customFormat="1" ht="19.5" customHeight="1">
      <c r="A102" s="68">
        <v>16</v>
      </c>
      <c r="B102" s="90" t="s">
        <v>180</v>
      </c>
      <c r="C102" s="98" t="s">
        <v>181</v>
      </c>
      <c r="D102" s="99" t="s">
        <v>74</v>
      </c>
      <c r="E102" s="99"/>
      <c r="F102" s="46">
        <v>7</v>
      </c>
      <c r="G102" s="118">
        <v>6.33</v>
      </c>
      <c r="H102" s="46">
        <v>7</v>
      </c>
      <c r="I102" s="46">
        <v>8</v>
      </c>
      <c r="J102" s="60">
        <f t="shared" si="1"/>
        <v>6.998333333333334</v>
      </c>
      <c r="K102" s="43" t="s">
        <v>36</v>
      </c>
      <c r="L102" s="48"/>
    </row>
    <row r="103" spans="1:12" s="51" customFormat="1" ht="19.5" customHeight="1">
      <c r="A103" s="69">
        <v>17</v>
      </c>
      <c r="B103" s="90" t="s">
        <v>182</v>
      </c>
      <c r="C103" s="98" t="s">
        <v>183</v>
      </c>
      <c r="D103" s="99" t="s">
        <v>184</v>
      </c>
      <c r="E103" s="99"/>
      <c r="F103" s="46">
        <v>6</v>
      </c>
      <c r="G103" s="118">
        <v>6.56</v>
      </c>
      <c r="H103" s="46">
        <v>6.5</v>
      </c>
      <c r="I103" s="46">
        <v>8</v>
      </c>
      <c r="J103" s="60">
        <f t="shared" si="1"/>
        <v>7.03</v>
      </c>
      <c r="K103" s="43" t="s">
        <v>36</v>
      </c>
      <c r="L103" s="48"/>
    </row>
    <row r="104" spans="1:12" s="51" customFormat="1" ht="19.5" customHeight="1">
      <c r="A104" s="68">
        <v>18</v>
      </c>
      <c r="B104" s="90" t="s">
        <v>185</v>
      </c>
      <c r="C104" s="98" t="s">
        <v>186</v>
      </c>
      <c r="D104" s="99" t="s">
        <v>187</v>
      </c>
      <c r="E104" s="99"/>
      <c r="F104" s="46">
        <v>7</v>
      </c>
      <c r="G104" s="118">
        <v>6.23</v>
      </c>
      <c r="H104" s="46">
        <v>7</v>
      </c>
      <c r="I104" s="46">
        <v>8</v>
      </c>
      <c r="J104" s="60">
        <f t="shared" si="1"/>
        <v>6.948333333333333</v>
      </c>
      <c r="K104" s="43" t="s">
        <v>34</v>
      </c>
      <c r="L104" s="48"/>
    </row>
    <row r="105" spans="1:13" s="55" customFormat="1" ht="19.5" customHeight="1">
      <c r="A105" s="69">
        <v>19</v>
      </c>
      <c r="B105" s="90" t="s">
        <v>188</v>
      </c>
      <c r="C105" s="98" t="s">
        <v>189</v>
      </c>
      <c r="D105" s="99" t="s">
        <v>144</v>
      </c>
      <c r="E105" s="99"/>
      <c r="F105" s="46">
        <v>7</v>
      </c>
      <c r="G105" s="118">
        <v>7.68</v>
      </c>
      <c r="H105" s="46">
        <v>8.5</v>
      </c>
      <c r="I105" s="46">
        <v>10</v>
      </c>
      <c r="J105" s="60">
        <f t="shared" si="1"/>
        <v>8.59</v>
      </c>
      <c r="K105" s="43" t="s">
        <v>35</v>
      </c>
      <c r="L105" s="48"/>
      <c r="M105" s="51"/>
    </row>
    <row r="106" spans="1:12" s="55" customFormat="1" ht="19.5" customHeight="1">
      <c r="A106" s="68">
        <v>20</v>
      </c>
      <c r="B106" s="90" t="s">
        <v>190</v>
      </c>
      <c r="C106" s="98" t="s">
        <v>191</v>
      </c>
      <c r="D106" s="99" t="s">
        <v>90</v>
      </c>
      <c r="E106" s="99"/>
      <c r="F106" s="46">
        <v>5.5</v>
      </c>
      <c r="G106" s="118">
        <v>6.1</v>
      </c>
      <c r="H106" s="46">
        <v>7</v>
      </c>
      <c r="I106" s="46">
        <v>9</v>
      </c>
      <c r="J106" s="60">
        <f t="shared" si="1"/>
        <v>7.216666666666666</v>
      </c>
      <c r="K106" s="43" t="s">
        <v>36</v>
      </c>
      <c r="L106" s="43"/>
    </row>
    <row r="107" spans="1:12" s="55" customFormat="1" ht="19.5" customHeight="1">
      <c r="A107" s="69">
        <v>21</v>
      </c>
      <c r="B107" s="90" t="s">
        <v>195</v>
      </c>
      <c r="C107" s="98" t="s">
        <v>196</v>
      </c>
      <c r="D107" s="99" t="s">
        <v>28</v>
      </c>
      <c r="E107" s="99"/>
      <c r="F107" s="46">
        <v>7.5</v>
      </c>
      <c r="G107" s="118">
        <v>5.93</v>
      </c>
      <c r="H107" s="46">
        <v>6.5</v>
      </c>
      <c r="I107" s="46">
        <v>8</v>
      </c>
      <c r="J107" s="60">
        <f t="shared" si="1"/>
        <v>6.715</v>
      </c>
      <c r="K107" s="43" t="s">
        <v>34</v>
      </c>
      <c r="L107" s="43"/>
    </row>
    <row r="108" spans="1:13" ht="15.75">
      <c r="A108" s="71">
        <v>22</v>
      </c>
      <c r="B108" s="102" t="s">
        <v>192</v>
      </c>
      <c r="C108" s="100" t="s">
        <v>193</v>
      </c>
      <c r="D108" s="101" t="s">
        <v>194</v>
      </c>
      <c r="E108" s="101"/>
      <c r="F108" s="47">
        <v>6</v>
      </c>
      <c r="G108" s="120"/>
      <c r="H108" s="47">
        <v>6.5</v>
      </c>
      <c r="I108" s="47">
        <v>8</v>
      </c>
      <c r="J108" s="65">
        <f t="shared" si="1"/>
        <v>3.75</v>
      </c>
      <c r="K108" s="44"/>
      <c r="L108" s="44" t="s">
        <v>312</v>
      </c>
      <c r="M108" s="55"/>
    </row>
    <row r="109" spans="1:12" ht="15">
      <c r="A109" s="39"/>
      <c r="B109" s="40"/>
      <c r="C109" s="41"/>
      <c r="D109" s="41"/>
      <c r="E109" s="41"/>
      <c r="F109" s="34"/>
      <c r="G109" s="24"/>
      <c r="H109" s="30"/>
      <c r="I109" s="34"/>
      <c r="J109" s="34"/>
      <c r="K109" s="42"/>
      <c r="L109" s="34"/>
    </row>
    <row r="110" spans="1:12" ht="15.75">
      <c r="A110" s="26"/>
      <c r="B110" s="27"/>
      <c r="F110" s="28"/>
      <c r="G110" s="25"/>
      <c r="H110" s="269" t="s">
        <v>314</v>
      </c>
      <c r="I110" s="269"/>
      <c r="J110" s="269"/>
      <c r="K110" s="269"/>
      <c r="L110" s="269"/>
    </row>
    <row r="111" spans="1:12" ht="15.75">
      <c r="A111" s="277" t="s">
        <v>14</v>
      </c>
      <c r="B111" s="277"/>
      <c r="C111" s="277"/>
      <c r="F111" s="33"/>
      <c r="G111" s="25"/>
      <c r="H111" s="278" t="s">
        <v>4</v>
      </c>
      <c r="I111" s="278"/>
      <c r="J111" s="278"/>
      <c r="K111" s="278"/>
      <c r="L111" s="278"/>
    </row>
    <row r="112" spans="1:12" ht="15.75">
      <c r="A112" s="31"/>
      <c r="B112" s="32"/>
      <c r="C112" s="33"/>
      <c r="D112" s="33"/>
      <c r="E112" s="33"/>
      <c r="F112" s="33"/>
      <c r="G112" s="25"/>
      <c r="H112" s="29"/>
      <c r="I112" s="34"/>
      <c r="J112" s="35"/>
      <c r="K112" s="37"/>
      <c r="L112" s="36"/>
    </row>
    <row r="122" spans="1:12" ht="16.5">
      <c r="A122" s="289" t="s">
        <v>16</v>
      </c>
      <c r="B122" s="289"/>
      <c r="C122" s="289"/>
      <c r="D122" s="289"/>
      <c r="E122" s="1"/>
      <c r="F122" s="1"/>
      <c r="G122" s="267" t="s">
        <v>3</v>
      </c>
      <c r="H122" s="267"/>
      <c r="I122" s="267"/>
      <c r="J122" s="267"/>
      <c r="K122" s="267"/>
      <c r="L122" s="267"/>
    </row>
    <row r="123" spans="1:12" ht="16.5">
      <c r="A123" s="288" t="s">
        <v>31</v>
      </c>
      <c r="B123" s="288"/>
      <c r="C123" s="288"/>
      <c r="D123" s="288"/>
      <c r="E123" s="288"/>
      <c r="F123" s="288"/>
      <c r="G123" s="268" t="s">
        <v>2</v>
      </c>
      <c r="H123" s="268"/>
      <c r="I123" s="268"/>
      <c r="J123" s="268"/>
      <c r="K123" s="268"/>
      <c r="L123" s="268"/>
    </row>
    <row r="124" spans="1:12" ht="16.5">
      <c r="A124" s="7"/>
      <c r="B124" s="8"/>
      <c r="C124" s="8"/>
      <c r="D124" s="9"/>
      <c r="E124" s="9"/>
      <c r="F124" s="9"/>
      <c r="G124" s="5"/>
      <c r="H124" s="10"/>
      <c r="I124" s="10"/>
      <c r="J124" s="11"/>
      <c r="K124" s="12"/>
      <c r="L124" s="12"/>
    </row>
    <row r="125" spans="1:12" ht="18" customHeight="1">
      <c r="A125" s="275" t="s">
        <v>44</v>
      </c>
      <c r="B125" s="275"/>
      <c r="C125" s="275"/>
      <c r="D125" s="275"/>
      <c r="E125" s="275"/>
      <c r="F125" s="275"/>
      <c r="G125" s="275"/>
      <c r="H125" s="275"/>
      <c r="I125" s="275"/>
      <c r="J125" s="275"/>
      <c r="K125" s="275"/>
      <c r="L125" s="275"/>
    </row>
    <row r="126" spans="1:12" ht="16.5">
      <c r="A126" s="267" t="s">
        <v>313</v>
      </c>
      <c r="B126" s="267"/>
      <c r="C126" s="267"/>
      <c r="D126" s="267"/>
      <c r="E126" s="267"/>
      <c r="F126" s="267"/>
      <c r="G126" s="267"/>
      <c r="H126" s="267"/>
      <c r="I126" s="267"/>
      <c r="J126" s="267"/>
      <c r="K126" s="267"/>
      <c r="L126" s="267"/>
    </row>
    <row r="127" spans="1:12" ht="15">
      <c r="A127" s="276" t="s">
        <v>45</v>
      </c>
      <c r="B127" s="276"/>
      <c r="C127" s="276"/>
      <c r="D127" s="276"/>
      <c r="E127" s="276"/>
      <c r="F127" s="276"/>
      <c r="G127" s="276"/>
      <c r="H127" s="276"/>
      <c r="I127" s="276"/>
      <c r="J127" s="276"/>
      <c r="K127" s="276"/>
      <c r="L127" s="276"/>
    </row>
    <row r="128" spans="1:12" ht="22.5" customHeight="1">
      <c r="A128" s="13"/>
      <c r="B128" s="13"/>
      <c r="C128" s="13"/>
      <c r="D128" s="13"/>
      <c r="E128" s="13"/>
      <c r="F128" s="13"/>
      <c r="G128" s="13"/>
      <c r="H128" s="13"/>
      <c r="I128" s="13"/>
      <c r="J128" s="14"/>
      <c r="K128" s="13"/>
      <c r="L128" s="3"/>
    </row>
    <row r="129" spans="1:12" ht="22.5" customHeight="1">
      <c r="A129" s="279" t="s">
        <v>0</v>
      </c>
      <c r="B129" s="290" t="s">
        <v>19</v>
      </c>
      <c r="C129" s="283" t="s">
        <v>17</v>
      </c>
      <c r="D129" s="284"/>
      <c r="E129" s="141"/>
      <c r="F129" s="15" t="s">
        <v>13</v>
      </c>
      <c r="G129" s="16" t="s">
        <v>5</v>
      </c>
      <c r="H129" s="16" t="s">
        <v>5</v>
      </c>
      <c r="I129" s="16" t="s">
        <v>8</v>
      </c>
      <c r="J129" s="17" t="s">
        <v>11</v>
      </c>
      <c r="K129" s="16" t="s">
        <v>10</v>
      </c>
      <c r="L129" s="281" t="s">
        <v>24</v>
      </c>
    </row>
    <row r="130" spans="1:12" ht="33.75" customHeight="1">
      <c r="A130" s="280"/>
      <c r="B130" s="291"/>
      <c r="C130" s="285"/>
      <c r="D130" s="286"/>
      <c r="E130" s="142"/>
      <c r="F130" s="19" t="s">
        <v>15</v>
      </c>
      <c r="G130" s="20" t="s">
        <v>6</v>
      </c>
      <c r="H130" s="20" t="s">
        <v>7</v>
      </c>
      <c r="I130" s="20" t="s">
        <v>9</v>
      </c>
      <c r="J130" s="21" t="s">
        <v>22</v>
      </c>
      <c r="K130" s="20" t="s">
        <v>27</v>
      </c>
      <c r="L130" s="282" t="s">
        <v>25</v>
      </c>
    </row>
    <row r="131" spans="1:13" s="51" customFormat="1" ht="33.75" customHeight="1">
      <c r="A131" s="109">
        <v>1</v>
      </c>
      <c r="B131" s="87" t="s">
        <v>197</v>
      </c>
      <c r="C131" s="88" t="s">
        <v>198</v>
      </c>
      <c r="D131" s="89" t="s">
        <v>199</v>
      </c>
      <c r="E131" s="89"/>
      <c r="F131" s="58">
        <v>6</v>
      </c>
      <c r="G131" s="58">
        <v>7.1</v>
      </c>
      <c r="H131" s="58">
        <v>6</v>
      </c>
      <c r="I131" s="58">
        <v>8</v>
      </c>
      <c r="J131" s="59">
        <f>(G131*3+H131+I131*2)/6</f>
        <v>7.216666666666666</v>
      </c>
      <c r="K131" s="57" t="s">
        <v>36</v>
      </c>
      <c r="L131" s="110"/>
      <c r="M131"/>
    </row>
    <row r="132" spans="1:13" ht="33.75" customHeight="1">
      <c r="A132" s="111">
        <v>2</v>
      </c>
      <c r="B132" s="90" t="s">
        <v>200</v>
      </c>
      <c r="C132" s="91" t="s">
        <v>201</v>
      </c>
      <c r="D132" s="92" t="s">
        <v>202</v>
      </c>
      <c r="E132" s="92"/>
      <c r="F132" s="46">
        <v>5</v>
      </c>
      <c r="G132" s="46">
        <v>7.1</v>
      </c>
      <c r="H132" s="46">
        <v>6</v>
      </c>
      <c r="I132" s="46">
        <v>9</v>
      </c>
      <c r="J132" s="60">
        <f>(G132*3+H132+I132*2)/6</f>
        <v>7.55</v>
      </c>
      <c r="K132" s="43" t="s">
        <v>36</v>
      </c>
      <c r="L132" s="112"/>
      <c r="M132" s="51"/>
    </row>
    <row r="133" spans="1:12" ht="33.75" customHeight="1">
      <c r="A133" s="113">
        <v>3</v>
      </c>
      <c r="B133" s="90" t="s">
        <v>203</v>
      </c>
      <c r="C133" s="103" t="s">
        <v>204</v>
      </c>
      <c r="D133" s="92" t="s">
        <v>138</v>
      </c>
      <c r="E133" s="92"/>
      <c r="F133" s="46">
        <v>5</v>
      </c>
      <c r="G133" s="46">
        <v>6.7</v>
      </c>
      <c r="H133" s="46">
        <v>6</v>
      </c>
      <c r="I133" s="46">
        <v>7.5</v>
      </c>
      <c r="J133" s="60">
        <f>(G133*3+H133+I133*2)/6</f>
        <v>6.8500000000000005</v>
      </c>
      <c r="K133" s="43" t="s">
        <v>34</v>
      </c>
      <c r="L133" s="114"/>
    </row>
    <row r="134" spans="1:13" s="51" customFormat="1" ht="33.75" customHeight="1">
      <c r="A134" s="113">
        <v>4</v>
      </c>
      <c r="B134" s="90" t="s">
        <v>205</v>
      </c>
      <c r="C134" s="103" t="s">
        <v>206</v>
      </c>
      <c r="D134" s="92" t="s">
        <v>71</v>
      </c>
      <c r="E134" s="92"/>
      <c r="F134" s="46">
        <v>5.5</v>
      </c>
      <c r="G134" s="46">
        <v>7</v>
      </c>
      <c r="H134" s="46">
        <v>7</v>
      </c>
      <c r="I134" s="46">
        <v>8</v>
      </c>
      <c r="J134" s="60">
        <f>(G134*3+H134+I134*2)/6</f>
        <v>7.333333333333333</v>
      </c>
      <c r="K134" s="43" t="s">
        <v>36</v>
      </c>
      <c r="L134" s="115"/>
      <c r="M134"/>
    </row>
    <row r="135" spans="1:13" ht="15.75">
      <c r="A135" s="116">
        <v>5</v>
      </c>
      <c r="B135" s="93" t="s">
        <v>207</v>
      </c>
      <c r="C135" s="104" t="s">
        <v>208</v>
      </c>
      <c r="D135" s="95" t="s">
        <v>40</v>
      </c>
      <c r="E135" s="95"/>
      <c r="F135" s="47">
        <v>6</v>
      </c>
      <c r="G135" s="47">
        <v>6.4</v>
      </c>
      <c r="H135" s="47">
        <v>7</v>
      </c>
      <c r="I135" s="47">
        <v>9</v>
      </c>
      <c r="J135" s="65">
        <f>(G135*3+H135+I135*2)/6</f>
        <v>7.366666666666667</v>
      </c>
      <c r="K135" s="44" t="s">
        <v>36</v>
      </c>
      <c r="L135" s="44" t="s">
        <v>312</v>
      </c>
      <c r="M135" s="51"/>
    </row>
    <row r="136" spans="1:12" ht="15">
      <c r="A136" s="39"/>
      <c r="B136" s="40"/>
      <c r="C136" s="41"/>
      <c r="D136" s="41"/>
      <c r="E136" s="41"/>
      <c r="F136" s="34"/>
      <c r="G136" s="24"/>
      <c r="H136" s="30"/>
      <c r="I136" s="34"/>
      <c r="J136" s="34"/>
      <c r="K136" s="42"/>
      <c r="L136" s="34"/>
    </row>
    <row r="137" spans="1:12" ht="15.75">
      <c r="A137" s="26"/>
      <c r="B137" s="27"/>
      <c r="F137" s="28"/>
      <c r="G137" s="25"/>
      <c r="H137" s="269" t="s">
        <v>314</v>
      </c>
      <c r="I137" s="269"/>
      <c r="J137" s="269"/>
      <c r="K137" s="269"/>
      <c r="L137" s="269"/>
    </row>
    <row r="138" spans="1:12" ht="15.75">
      <c r="A138" s="277" t="s">
        <v>14</v>
      </c>
      <c r="B138" s="277"/>
      <c r="C138" s="277"/>
      <c r="F138" s="33"/>
      <c r="G138" s="25"/>
      <c r="H138" s="278" t="s">
        <v>4</v>
      </c>
      <c r="I138" s="278"/>
      <c r="J138" s="278"/>
      <c r="K138" s="278"/>
      <c r="L138" s="278"/>
    </row>
    <row r="139" spans="1:12" ht="15.75">
      <c r="A139" s="31"/>
      <c r="B139" s="32"/>
      <c r="C139" s="33"/>
      <c r="D139" s="33"/>
      <c r="E139" s="33"/>
      <c r="F139" s="33"/>
      <c r="G139" s="25"/>
      <c r="H139" s="29"/>
      <c r="I139" s="34"/>
      <c r="J139" s="35"/>
      <c r="K139" s="37"/>
      <c r="L139" s="36"/>
    </row>
    <row r="140" spans="1:12" ht="15.75">
      <c r="A140" s="31"/>
      <c r="B140" s="32"/>
      <c r="C140" s="33"/>
      <c r="D140" s="33"/>
      <c r="E140" s="33"/>
      <c r="F140" s="33"/>
      <c r="G140" s="25"/>
      <c r="H140" s="29"/>
      <c r="I140" s="34"/>
      <c r="J140" s="35"/>
      <c r="K140" s="37"/>
      <c r="L140" s="36"/>
    </row>
    <row r="141" spans="1:12" ht="15.75">
      <c r="A141" s="31"/>
      <c r="B141" s="32"/>
      <c r="C141" s="33"/>
      <c r="D141" s="33"/>
      <c r="E141" s="33"/>
      <c r="F141" s="33"/>
      <c r="G141" s="25"/>
      <c r="H141" s="29"/>
      <c r="I141" s="34"/>
      <c r="J141" s="35"/>
      <c r="K141" s="37"/>
      <c r="L141" s="36"/>
    </row>
    <row r="142" spans="1:12" ht="15.75">
      <c r="A142" s="31"/>
      <c r="B142" s="32"/>
      <c r="C142" s="33"/>
      <c r="D142" s="33"/>
      <c r="E142" s="33"/>
      <c r="F142" s="33"/>
      <c r="G142" s="25"/>
      <c r="H142" s="29"/>
      <c r="I142" s="34"/>
      <c r="J142" s="35"/>
      <c r="K142" s="37"/>
      <c r="L142" s="36"/>
    </row>
    <row r="143" spans="1:12" ht="15.75">
      <c r="A143" s="31"/>
      <c r="B143" s="32"/>
      <c r="C143" s="33"/>
      <c r="D143" s="33"/>
      <c r="E143" s="33"/>
      <c r="F143" s="33"/>
      <c r="G143" s="25"/>
      <c r="H143" s="29"/>
      <c r="I143" s="34"/>
      <c r="J143" s="35"/>
      <c r="K143" s="37"/>
      <c r="L143" s="36"/>
    </row>
    <row r="144" spans="1:12" ht="15.75">
      <c r="A144" s="31"/>
      <c r="B144" s="32"/>
      <c r="C144" s="33"/>
      <c r="D144" s="33"/>
      <c r="E144" s="33"/>
      <c r="F144" s="33"/>
      <c r="G144" s="25"/>
      <c r="H144" s="29"/>
      <c r="I144" s="34"/>
      <c r="J144" s="35"/>
      <c r="K144" s="37"/>
      <c r="L144" s="36"/>
    </row>
    <row r="145" spans="1:12" ht="15.75">
      <c r="A145" s="31"/>
      <c r="B145" s="32"/>
      <c r="C145" s="33"/>
      <c r="D145" s="33"/>
      <c r="E145" s="33"/>
      <c r="F145" s="33"/>
      <c r="G145" s="25"/>
      <c r="H145" s="29"/>
      <c r="I145" s="34"/>
      <c r="J145" s="35"/>
      <c r="K145" s="37"/>
      <c r="L145" s="36"/>
    </row>
    <row r="146" spans="1:12" ht="15.75">
      <c r="A146" s="31"/>
      <c r="B146" s="32"/>
      <c r="C146" s="33"/>
      <c r="D146" s="33"/>
      <c r="E146" s="33"/>
      <c r="F146" s="33"/>
      <c r="G146" s="25"/>
      <c r="H146" s="29"/>
      <c r="I146" s="34"/>
      <c r="J146" s="35"/>
      <c r="K146" s="37"/>
      <c r="L146" s="36"/>
    </row>
    <row r="147" spans="1:12" ht="15.75">
      <c r="A147" s="31"/>
      <c r="B147" s="32"/>
      <c r="C147" s="33"/>
      <c r="D147" s="33"/>
      <c r="E147" s="33"/>
      <c r="F147" s="33"/>
      <c r="G147" s="25"/>
      <c r="H147" s="29"/>
      <c r="I147" s="34"/>
      <c r="J147" s="35"/>
      <c r="K147" s="37"/>
      <c r="L147" s="36"/>
    </row>
    <row r="148" spans="1:12" ht="15.75">
      <c r="A148" s="31"/>
      <c r="B148" s="32"/>
      <c r="C148" s="33"/>
      <c r="D148" s="33"/>
      <c r="E148" s="33"/>
      <c r="F148" s="33"/>
      <c r="G148" s="25"/>
      <c r="H148" s="29"/>
      <c r="I148" s="34"/>
      <c r="J148" s="35"/>
      <c r="K148" s="37"/>
      <c r="L148" s="36"/>
    </row>
    <row r="149" spans="1:12" ht="15.75">
      <c r="A149" s="31"/>
      <c r="B149" s="32"/>
      <c r="C149" s="33"/>
      <c r="D149" s="33"/>
      <c r="E149" s="33"/>
      <c r="F149" s="33"/>
      <c r="G149" s="25"/>
      <c r="H149" s="29"/>
      <c r="I149" s="34"/>
      <c r="J149" s="35"/>
      <c r="K149" s="37"/>
      <c r="L149" s="36"/>
    </row>
    <row r="150" spans="1:12" ht="15.75">
      <c r="A150" s="31"/>
      <c r="B150" s="32"/>
      <c r="C150" s="33"/>
      <c r="D150" s="33"/>
      <c r="E150" s="33"/>
      <c r="F150" s="33"/>
      <c r="G150" s="25"/>
      <c r="H150" s="29"/>
      <c r="I150" s="34"/>
      <c r="J150" s="35"/>
      <c r="K150" s="37"/>
      <c r="L150" s="36"/>
    </row>
    <row r="151" spans="1:12" ht="15.75">
      <c r="A151" s="31"/>
      <c r="B151" s="32"/>
      <c r="C151" s="33"/>
      <c r="D151" s="33"/>
      <c r="E151" s="33"/>
      <c r="F151" s="33"/>
      <c r="G151" s="25"/>
      <c r="H151" s="29"/>
      <c r="I151" s="34"/>
      <c r="J151" s="35"/>
      <c r="K151" s="37"/>
      <c r="L151" s="36"/>
    </row>
    <row r="152" spans="1:12" ht="15.75">
      <c r="A152" s="31"/>
      <c r="B152" s="32"/>
      <c r="C152" s="33"/>
      <c r="D152" s="33"/>
      <c r="E152" s="33"/>
      <c r="F152" s="33"/>
      <c r="G152" s="25"/>
      <c r="H152" s="29"/>
      <c r="I152" s="34"/>
      <c r="J152" s="35"/>
      <c r="K152" s="37"/>
      <c r="L152" s="36"/>
    </row>
    <row r="153" spans="1:12" ht="16.5">
      <c r="A153" s="266" t="s">
        <v>37</v>
      </c>
      <c r="B153" s="266"/>
      <c r="C153" s="266"/>
      <c r="D153" s="56"/>
      <c r="E153" s="56"/>
      <c r="F153" s="1"/>
      <c r="G153" s="267" t="s">
        <v>3</v>
      </c>
      <c r="H153" s="267"/>
      <c r="I153" s="267"/>
      <c r="J153" s="267"/>
      <c r="K153" s="267"/>
      <c r="L153" s="267"/>
    </row>
    <row r="154" spans="1:12" ht="16.5">
      <c r="A154" s="288" t="s">
        <v>31</v>
      </c>
      <c r="B154" s="288"/>
      <c r="C154" s="288"/>
      <c r="D154" s="288"/>
      <c r="E154" s="153"/>
      <c r="F154" s="7"/>
      <c r="G154" s="268" t="s">
        <v>38</v>
      </c>
      <c r="H154" s="268"/>
      <c r="I154" s="268"/>
      <c r="J154" s="268"/>
      <c r="K154" s="268"/>
      <c r="L154" s="268"/>
    </row>
    <row r="155" spans="1:12" ht="25.5" customHeight="1">
      <c r="A155" s="7"/>
      <c r="B155" s="8"/>
      <c r="C155" s="8"/>
      <c r="D155" s="9"/>
      <c r="E155" s="9"/>
      <c r="F155" s="9"/>
      <c r="G155" s="5"/>
      <c r="H155" s="10"/>
      <c r="I155" s="10"/>
      <c r="J155" s="11"/>
      <c r="K155" s="12"/>
      <c r="L155" s="12"/>
    </row>
    <row r="156" spans="1:12" ht="22.5" customHeight="1">
      <c r="A156" s="275" t="s">
        <v>43</v>
      </c>
      <c r="B156" s="275"/>
      <c r="C156" s="275"/>
      <c r="D156" s="275"/>
      <c r="E156" s="275"/>
      <c r="F156" s="275"/>
      <c r="G156" s="275"/>
      <c r="H156" s="275"/>
      <c r="I156" s="275"/>
      <c r="J156" s="275"/>
      <c r="K156" s="275"/>
      <c r="L156" s="275"/>
    </row>
    <row r="157" spans="1:12" ht="15">
      <c r="A157" s="276" t="s">
        <v>42</v>
      </c>
      <c r="B157" s="276"/>
      <c r="C157" s="276"/>
      <c r="D157" s="276"/>
      <c r="E157" s="276"/>
      <c r="F157" s="276"/>
      <c r="G157" s="276"/>
      <c r="H157" s="276"/>
      <c r="I157" s="276"/>
      <c r="J157" s="276"/>
      <c r="K157" s="276"/>
      <c r="L157" s="276"/>
    </row>
    <row r="158" spans="1:12" ht="26.25" customHeight="1">
      <c r="A158" s="13"/>
      <c r="B158" s="13"/>
      <c r="C158" s="13"/>
      <c r="D158" s="13"/>
      <c r="E158" s="13"/>
      <c r="F158" s="13"/>
      <c r="G158" s="13"/>
      <c r="H158" s="13"/>
      <c r="I158" s="13"/>
      <c r="J158" s="14"/>
      <c r="K158" s="13"/>
      <c r="L158" s="3"/>
    </row>
    <row r="159" spans="1:12" ht="26.25" customHeight="1">
      <c r="A159" s="279" t="s">
        <v>0</v>
      </c>
      <c r="B159" s="281" t="s">
        <v>19</v>
      </c>
      <c r="C159" s="283" t="s">
        <v>17</v>
      </c>
      <c r="D159" s="284"/>
      <c r="E159" s="141"/>
      <c r="F159" s="15" t="s">
        <v>13</v>
      </c>
      <c r="G159" s="16" t="s">
        <v>5</v>
      </c>
      <c r="H159" s="16" t="s">
        <v>5</v>
      </c>
      <c r="I159" s="16" t="s">
        <v>8</v>
      </c>
      <c r="J159" s="17" t="s">
        <v>11</v>
      </c>
      <c r="K159" s="16" t="s">
        <v>10</v>
      </c>
      <c r="L159" s="279" t="s">
        <v>24</v>
      </c>
    </row>
    <row r="160" spans="1:13" s="67" customFormat="1" ht="54" customHeight="1">
      <c r="A160" s="280"/>
      <c r="B160" s="282"/>
      <c r="C160" s="285"/>
      <c r="D160" s="286"/>
      <c r="E160" s="142"/>
      <c r="F160" s="19" t="s">
        <v>15</v>
      </c>
      <c r="G160" s="20" t="s">
        <v>6</v>
      </c>
      <c r="H160" s="20" t="s">
        <v>7</v>
      </c>
      <c r="I160" s="20" t="s">
        <v>9</v>
      </c>
      <c r="J160" s="21" t="s">
        <v>22</v>
      </c>
      <c r="K160" s="20" t="s">
        <v>27</v>
      </c>
      <c r="L160" s="280"/>
      <c r="M160"/>
    </row>
    <row r="161" spans="1:13" ht="15.75">
      <c r="A161" s="78">
        <v>1</v>
      </c>
      <c r="B161" s="79" t="s">
        <v>32</v>
      </c>
      <c r="C161" s="80" t="s">
        <v>1</v>
      </c>
      <c r="D161" s="81" t="s">
        <v>21</v>
      </c>
      <c r="E161" s="81"/>
      <c r="F161" s="82">
        <v>6.5</v>
      </c>
      <c r="G161" s="83">
        <v>7.086843013763428</v>
      </c>
      <c r="H161" s="82">
        <v>8.5</v>
      </c>
      <c r="I161" s="84">
        <v>0</v>
      </c>
      <c r="J161" s="85">
        <f>(G161*3+H161+I161*2)/6</f>
        <v>4.960088173548381</v>
      </c>
      <c r="K161" s="82" t="s">
        <v>23</v>
      </c>
      <c r="L161" s="86"/>
      <c r="M161" s="67"/>
    </row>
    <row r="162" spans="1:12" ht="15">
      <c r="A162" s="39"/>
      <c r="B162" s="40"/>
      <c r="C162" s="41"/>
      <c r="D162" s="41"/>
      <c r="E162" s="41"/>
      <c r="F162" s="34"/>
      <c r="G162" s="24"/>
      <c r="H162" s="30"/>
      <c r="I162" s="34"/>
      <c r="J162" s="34"/>
      <c r="K162" s="42"/>
      <c r="L162" s="34"/>
    </row>
    <row r="163" spans="1:12" ht="15.75">
      <c r="A163" s="26"/>
      <c r="B163" s="27"/>
      <c r="F163" s="28"/>
      <c r="G163" s="25"/>
      <c r="H163" s="269" t="s">
        <v>30</v>
      </c>
      <c r="I163" s="269"/>
      <c r="J163" s="269"/>
      <c r="K163" s="269"/>
      <c r="L163" s="269"/>
    </row>
    <row r="164" spans="1:12" ht="15.75">
      <c r="A164" s="277" t="s">
        <v>14</v>
      </c>
      <c r="B164" s="277"/>
      <c r="C164" s="277"/>
      <c r="F164" s="33"/>
      <c r="G164" s="25"/>
      <c r="H164" s="278" t="s">
        <v>4</v>
      </c>
      <c r="I164" s="278"/>
      <c r="J164" s="278"/>
      <c r="K164" s="278"/>
      <c r="L164" s="278"/>
    </row>
    <row r="165" spans="1:12" ht="15.75">
      <c r="A165" s="31"/>
      <c r="B165" s="32"/>
      <c r="C165" s="33"/>
      <c r="D165" s="33"/>
      <c r="E165" s="33"/>
      <c r="F165" s="33"/>
      <c r="G165" s="25"/>
      <c r="H165" s="29"/>
      <c r="I165" s="34"/>
      <c r="J165" s="35"/>
      <c r="K165" s="37"/>
      <c r="L165" s="36"/>
    </row>
  </sheetData>
  <sheetProtection/>
  <mergeCells count="75">
    <mergeCell ref="A164:C164"/>
    <mergeCell ref="H164:L164"/>
    <mergeCell ref="A156:L156"/>
    <mergeCell ref="A157:L157"/>
    <mergeCell ref="A159:A160"/>
    <mergeCell ref="B159:B160"/>
    <mergeCell ref="C159:D160"/>
    <mergeCell ref="L159:L160"/>
    <mergeCell ref="H137:L137"/>
    <mergeCell ref="A138:C138"/>
    <mergeCell ref="H138:L138"/>
    <mergeCell ref="A153:C153"/>
    <mergeCell ref="G153:L153"/>
    <mergeCell ref="H163:L163"/>
    <mergeCell ref="G122:L122"/>
    <mergeCell ref="A154:D154"/>
    <mergeCell ref="G154:L154"/>
    <mergeCell ref="A125:L125"/>
    <mergeCell ref="A126:L126"/>
    <mergeCell ref="A127:L127"/>
    <mergeCell ref="A129:A130"/>
    <mergeCell ref="B129:B130"/>
    <mergeCell ref="C129:D130"/>
    <mergeCell ref="L129:L130"/>
    <mergeCell ref="N80:X80"/>
    <mergeCell ref="A82:L82"/>
    <mergeCell ref="O81:Y81"/>
    <mergeCell ref="A83:L83"/>
    <mergeCell ref="A85:A86"/>
    <mergeCell ref="B85:B86"/>
    <mergeCell ref="C85:D86"/>
    <mergeCell ref="G78:L78"/>
    <mergeCell ref="A79:D79"/>
    <mergeCell ref="G79:L79"/>
    <mergeCell ref="A123:F123"/>
    <mergeCell ref="G123:L123"/>
    <mergeCell ref="A81:L81"/>
    <mergeCell ref="H110:L110"/>
    <mergeCell ref="A111:C111"/>
    <mergeCell ref="H111:L111"/>
    <mergeCell ref="A122:D122"/>
    <mergeCell ref="A49:L49"/>
    <mergeCell ref="A51:A52"/>
    <mergeCell ref="B51:B52"/>
    <mergeCell ref="C51:D52"/>
    <mergeCell ref="L51:L52"/>
    <mergeCell ref="L85:L86"/>
    <mergeCell ref="H74:L74"/>
    <mergeCell ref="A75:C75"/>
    <mergeCell ref="H75:L75"/>
    <mergeCell ref="A78:C78"/>
    <mergeCell ref="A44:C44"/>
    <mergeCell ref="G44:L44"/>
    <mergeCell ref="A47:L47"/>
    <mergeCell ref="A48:L48"/>
    <mergeCell ref="A45:D45"/>
    <mergeCell ref="G45:L45"/>
    <mergeCell ref="A19:C19"/>
    <mergeCell ref="H19:L19"/>
    <mergeCell ref="A7:A8"/>
    <mergeCell ref="B7:B8"/>
    <mergeCell ref="C7:D8"/>
    <mergeCell ref="L7:L8"/>
    <mergeCell ref="A9:L9"/>
    <mergeCell ref="A11:L11"/>
    <mergeCell ref="A17:D17"/>
    <mergeCell ref="A1:C1"/>
    <mergeCell ref="G1:L1"/>
    <mergeCell ref="G2:L2"/>
    <mergeCell ref="H18:L18"/>
    <mergeCell ref="E7:E8"/>
    <mergeCell ref="A13:L13"/>
    <mergeCell ref="A15:L15"/>
    <mergeCell ref="A4:L4"/>
    <mergeCell ref="A5:L5"/>
  </mergeCells>
  <printOptions/>
  <pageMargins left="0.37" right="0.2" top="0.55" bottom="0.75" header="0.2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31">
      <selection activeCell="G64" sqref="G64"/>
    </sheetView>
  </sheetViews>
  <sheetFormatPr defaultColWidth="8.796875" defaultRowHeight="15"/>
  <cols>
    <col min="1" max="1" width="4.09765625" style="0" customWidth="1"/>
    <col min="2" max="2" width="9.3984375" style="0" customWidth="1"/>
    <col min="3" max="3" width="12.5" style="0" customWidth="1"/>
    <col min="4" max="4" width="6.59765625" style="0" customWidth="1"/>
    <col min="5" max="5" width="9.5" style="0" customWidth="1"/>
    <col min="6" max="6" width="9.09765625" style="0" customWidth="1"/>
    <col min="7" max="7" width="8.09765625" style="0" customWidth="1"/>
    <col min="8" max="8" width="8.3984375" style="0" customWidth="1"/>
    <col min="9" max="9" width="7.5" style="0" customWidth="1"/>
    <col min="10" max="10" width="7.8984375" style="0" customWidth="1"/>
    <col min="11" max="11" width="9.8984375" style="0" customWidth="1"/>
  </cols>
  <sheetData>
    <row r="1" spans="1:11" ht="16.5">
      <c r="A1" s="266" t="s">
        <v>535</v>
      </c>
      <c r="B1" s="266"/>
      <c r="C1" s="266"/>
      <c r="D1" s="56"/>
      <c r="E1" s="56"/>
      <c r="F1" s="1"/>
      <c r="G1" s="267" t="s">
        <v>3</v>
      </c>
      <c r="H1" s="267"/>
      <c r="I1" s="267"/>
      <c r="J1" s="267"/>
      <c r="K1" s="267"/>
    </row>
    <row r="2" spans="1:11" ht="16.5">
      <c r="A2" s="7" t="s">
        <v>31</v>
      </c>
      <c r="B2" s="7"/>
      <c r="C2" s="7"/>
      <c r="D2" s="7"/>
      <c r="E2" s="153"/>
      <c r="F2" s="7"/>
      <c r="G2" s="268" t="s">
        <v>38</v>
      </c>
      <c r="H2" s="268"/>
      <c r="I2" s="268"/>
      <c r="J2" s="268"/>
      <c r="K2" s="268"/>
    </row>
    <row r="3" spans="1:11" ht="16.5">
      <c r="A3" s="7"/>
      <c r="B3" s="8"/>
      <c r="C3" s="8"/>
      <c r="D3" s="9"/>
      <c r="E3" s="9"/>
      <c r="F3" s="9"/>
      <c r="G3" s="5"/>
      <c r="H3" s="10"/>
      <c r="I3" s="10"/>
      <c r="J3" s="10"/>
      <c r="K3" s="12"/>
    </row>
    <row r="4" spans="1:11" ht="23.25" customHeight="1">
      <c r="A4" s="295" t="s">
        <v>552</v>
      </c>
      <c r="B4" s="295"/>
      <c r="C4" s="295"/>
      <c r="D4" s="295"/>
      <c r="E4" s="295"/>
      <c r="F4" s="295"/>
      <c r="G4" s="295"/>
      <c r="H4" s="295"/>
      <c r="I4" s="295"/>
      <c r="J4" s="295"/>
      <c r="K4" s="295"/>
    </row>
    <row r="5" spans="1:11" ht="23.25" customHeight="1">
      <c r="A5" s="267" t="s">
        <v>553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</row>
    <row r="6" spans="1:12" ht="19.5" customHeight="1">
      <c r="A6" s="276" t="s">
        <v>543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65"/>
    </row>
    <row r="7" spans="1:11" ht="17.25">
      <c r="A7" s="154"/>
      <c r="B7" s="154"/>
      <c r="C7" s="154"/>
      <c r="D7" s="154"/>
      <c r="E7" s="154"/>
      <c r="F7" s="154"/>
      <c r="G7" s="154"/>
      <c r="H7" s="154"/>
      <c r="I7" s="154"/>
      <c r="J7" s="154"/>
      <c r="K7" s="154"/>
    </row>
    <row r="8" spans="1:11" ht="24" customHeight="1">
      <c r="A8" s="279" t="s">
        <v>0</v>
      </c>
      <c r="B8" s="281" t="s">
        <v>19</v>
      </c>
      <c r="C8" s="283" t="s">
        <v>17</v>
      </c>
      <c r="D8" s="284"/>
      <c r="E8" s="270" t="s">
        <v>388</v>
      </c>
      <c r="F8" s="16" t="s">
        <v>5</v>
      </c>
      <c r="G8" s="292" t="s">
        <v>386</v>
      </c>
      <c r="H8" s="293"/>
      <c r="I8" s="294"/>
      <c r="J8" s="17" t="s">
        <v>317</v>
      </c>
      <c r="K8" s="279" t="s">
        <v>387</v>
      </c>
    </row>
    <row r="9" spans="1:11" ht="26.25" customHeight="1">
      <c r="A9" s="280"/>
      <c r="B9" s="282"/>
      <c r="C9" s="285"/>
      <c r="D9" s="286"/>
      <c r="E9" s="271"/>
      <c r="F9" s="20" t="s">
        <v>6</v>
      </c>
      <c r="G9" s="19" t="s">
        <v>15</v>
      </c>
      <c r="H9" s="20" t="s">
        <v>377</v>
      </c>
      <c r="I9" s="20" t="s">
        <v>378</v>
      </c>
      <c r="J9" s="21" t="s">
        <v>22</v>
      </c>
      <c r="K9" s="280"/>
    </row>
    <row r="10" spans="1:11" s="261" customFormat="1" ht="31.5" customHeight="1">
      <c r="A10" s="68">
        <v>1</v>
      </c>
      <c r="B10" s="90" t="s">
        <v>379</v>
      </c>
      <c r="C10" s="103" t="s">
        <v>380</v>
      </c>
      <c r="D10" s="134" t="s">
        <v>381</v>
      </c>
      <c r="E10" s="228" t="s">
        <v>533</v>
      </c>
      <c r="F10" s="225">
        <v>6.2</v>
      </c>
      <c r="G10" s="226">
        <v>2</v>
      </c>
      <c r="H10" s="227">
        <v>5</v>
      </c>
      <c r="I10" s="227">
        <v>7.5</v>
      </c>
      <c r="J10" s="227">
        <f>(G10+H10+I10)/3</f>
        <v>4.833333333333333</v>
      </c>
      <c r="K10" s="82"/>
    </row>
    <row r="11" spans="1:11" ht="23.25" customHeight="1">
      <c r="A11" s="287" t="s">
        <v>534</v>
      </c>
      <c r="B11" s="287"/>
      <c r="C11" s="287"/>
      <c r="D11" s="287"/>
      <c r="E11" s="158"/>
      <c r="F11" s="34"/>
      <c r="G11" s="24"/>
      <c r="H11" s="30"/>
      <c r="I11" s="34"/>
      <c r="J11" s="34"/>
      <c r="K11" s="34"/>
    </row>
    <row r="12" spans="1:11" ht="15.75">
      <c r="A12" s="26"/>
      <c r="B12" s="27"/>
      <c r="F12" s="28"/>
      <c r="G12" s="25"/>
      <c r="H12" s="269" t="s">
        <v>314</v>
      </c>
      <c r="I12" s="269"/>
      <c r="J12" s="269"/>
      <c r="K12" s="269"/>
    </row>
    <row r="13" spans="1:11" ht="15.75">
      <c r="A13" s="277" t="s">
        <v>14</v>
      </c>
      <c r="B13" s="277"/>
      <c r="C13" s="277"/>
      <c r="F13" s="33"/>
      <c r="G13" s="25"/>
      <c r="H13" s="278" t="s">
        <v>4</v>
      </c>
      <c r="I13" s="278"/>
      <c r="J13" s="278"/>
      <c r="K13" s="278"/>
    </row>
    <row r="14" spans="1:11" ht="15.75">
      <c r="A14" s="31"/>
      <c r="B14" s="32"/>
      <c r="C14" s="33"/>
      <c r="D14" s="33"/>
      <c r="E14" s="33"/>
      <c r="F14" s="33"/>
      <c r="G14" s="25"/>
      <c r="H14" s="29"/>
      <c r="I14" s="34"/>
      <c r="J14" s="34"/>
      <c r="K14" s="36"/>
    </row>
    <row r="45" spans="1:13" ht="16.5">
      <c r="A45" s="266" t="s">
        <v>37</v>
      </c>
      <c r="B45" s="266"/>
      <c r="C45" s="266"/>
      <c r="D45" s="56"/>
      <c r="E45" s="56"/>
      <c r="F45" s="1"/>
      <c r="G45" s="267" t="s">
        <v>3</v>
      </c>
      <c r="H45" s="267"/>
      <c r="I45" s="267"/>
      <c r="J45" s="267"/>
      <c r="K45" s="267"/>
      <c r="L45" s="267"/>
      <c r="M45" s="267"/>
    </row>
    <row r="46" spans="1:13" ht="16.5">
      <c r="A46" s="7" t="s">
        <v>31</v>
      </c>
      <c r="B46" s="7"/>
      <c r="C46" s="7"/>
      <c r="D46" s="7"/>
      <c r="E46" s="153"/>
      <c r="F46" s="7"/>
      <c r="G46" s="268" t="s">
        <v>38</v>
      </c>
      <c r="H46" s="268"/>
      <c r="I46" s="268"/>
      <c r="J46" s="268"/>
      <c r="K46" s="268"/>
      <c r="L46" s="268"/>
      <c r="M46" s="268"/>
    </row>
    <row r="47" spans="1:13" ht="16.5">
      <c r="A47" s="7"/>
      <c r="B47" s="8"/>
      <c r="C47" s="8"/>
      <c r="D47" s="9"/>
      <c r="E47" s="9"/>
      <c r="F47" s="9"/>
      <c r="G47" s="5"/>
      <c r="H47" s="10"/>
      <c r="I47" s="10"/>
      <c r="J47" s="10"/>
      <c r="K47" s="11"/>
      <c r="L47" s="12"/>
      <c r="M47" s="12"/>
    </row>
    <row r="48" spans="1:13" ht="17.25">
      <c r="A48" s="275" t="s">
        <v>562</v>
      </c>
      <c r="B48" s="275"/>
      <c r="C48" s="275"/>
      <c r="D48" s="275"/>
      <c r="E48" s="275"/>
      <c r="F48" s="275"/>
      <c r="G48" s="275"/>
      <c r="H48" s="275"/>
      <c r="I48" s="275"/>
      <c r="J48" s="275"/>
      <c r="K48" s="275"/>
      <c r="L48" s="275"/>
      <c r="M48" s="275"/>
    </row>
    <row r="49" spans="1:13" ht="16.5">
      <c r="A49" s="267" t="s">
        <v>563</v>
      </c>
      <c r="B49" s="267"/>
      <c r="C49" s="267"/>
      <c r="D49" s="267"/>
      <c r="E49" s="267"/>
      <c r="F49" s="267"/>
      <c r="G49" s="267"/>
      <c r="H49" s="267"/>
      <c r="I49" s="267"/>
      <c r="J49" s="267"/>
      <c r="K49" s="267"/>
      <c r="L49" s="267"/>
      <c r="M49" s="267"/>
    </row>
    <row r="50" spans="1:13" ht="15">
      <c r="A50" s="276" t="s">
        <v>543</v>
      </c>
      <c r="B50" s="276"/>
      <c r="C50" s="276"/>
      <c r="D50" s="276"/>
      <c r="E50" s="276"/>
      <c r="F50" s="276"/>
      <c r="G50" s="276"/>
      <c r="H50" s="276"/>
      <c r="I50" s="276"/>
      <c r="J50" s="276"/>
      <c r="K50" s="276"/>
      <c r="L50" s="276"/>
      <c r="M50" s="276"/>
    </row>
    <row r="51" spans="1:13" ht="17.25">
      <c r="A51" s="154"/>
      <c r="B51" s="154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</row>
    <row r="52" spans="1:13" ht="15.75">
      <c r="A52" s="279" t="s">
        <v>0</v>
      </c>
      <c r="B52" s="281" t="s">
        <v>19</v>
      </c>
      <c r="C52" s="283" t="s">
        <v>17</v>
      </c>
      <c r="D52" s="284"/>
      <c r="E52" s="270" t="s">
        <v>388</v>
      </c>
      <c r="F52" s="16" t="s">
        <v>5</v>
      </c>
      <c r="G52" s="292" t="s">
        <v>386</v>
      </c>
      <c r="H52" s="293"/>
      <c r="I52" s="294"/>
      <c r="J52" s="17" t="s">
        <v>317</v>
      </c>
      <c r="K52" s="17" t="s">
        <v>11</v>
      </c>
      <c r="L52" s="16" t="s">
        <v>10</v>
      </c>
      <c r="M52" s="279" t="s">
        <v>387</v>
      </c>
    </row>
    <row r="53" spans="1:13" ht="15.75">
      <c r="A53" s="280"/>
      <c r="B53" s="282"/>
      <c r="C53" s="285"/>
      <c r="D53" s="286"/>
      <c r="E53" s="271"/>
      <c r="F53" s="20" t="s">
        <v>6</v>
      </c>
      <c r="G53" s="19" t="s">
        <v>15</v>
      </c>
      <c r="H53" s="20" t="s">
        <v>377</v>
      </c>
      <c r="I53" s="20" t="s">
        <v>378</v>
      </c>
      <c r="J53" s="21" t="s">
        <v>22</v>
      </c>
      <c r="K53" s="21" t="s">
        <v>22</v>
      </c>
      <c r="L53" s="20" t="s">
        <v>27</v>
      </c>
      <c r="M53" s="280"/>
    </row>
    <row r="54" spans="1:13" ht="24" customHeight="1">
      <c r="A54" s="216">
        <v>1</v>
      </c>
      <c r="B54" s="217" t="s">
        <v>564</v>
      </c>
      <c r="C54" s="218" t="s">
        <v>565</v>
      </c>
      <c r="D54" s="219" t="s">
        <v>359</v>
      </c>
      <c r="E54" s="262" t="s">
        <v>566</v>
      </c>
      <c r="F54" s="220">
        <v>6.4</v>
      </c>
      <c r="G54" s="221">
        <v>7.5</v>
      </c>
      <c r="H54" s="222">
        <v>5</v>
      </c>
      <c r="I54" s="222">
        <v>6</v>
      </c>
      <c r="J54" s="222">
        <f>(G54+H54+I54)/3</f>
        <v>6.166666666666667</v>
      </c>
      <c r="K54" s="223">
        <f>(F54+J54)/2</f>
        <v>6.283333333333333</v>
      </c>
      <c r="L54" s="224" t="s">
        <v>34</v>
      </c>
      <c r="M54" s="224"/>
    </row>
    <row r="55" spans="1:13" ht="24" customHeight="1">
      <c r="A55" s="68">
        <v>2</v>
      </c>
      <c r="B55" s="90" t="s">
        <v>567</v>
      </c>
      <c r="C55" s="103" t="s">
        <v>568</v>
      </c>
      <c r="D55" s="134" t="s">
        <v>569</v>
      </c>
      <c r="E55" s="263" t="s">
        <v>570</v>
      </c>
      <c r="F55" s="135">
        <v>6.3</v>
      </c>
      <c r="G55" s="108">
        <v>7.5</v>
      </c>
      <c r="H55" s="46">
        <v>5</v>
      </c>
      <c r="I55" s="46">
        <v>5.5</v>
      </c>
      <c r="J55" s="46">
        <f>(G55+H55+I55)/3</f>
        <v>6</v>
      </c>
      <c r="K55" s="60">
        <f>(F55+J55)/2</f>
        <v>6.15</v>
      </c>
      <c r="L55" s="43" t="s">
        <v>34</v>
      </c>
      <c r="M55" s="43"/>
    </row>
    <row r="56" spans="1:13" ht="24" customHeight="1">
      <c r="A56" s="68">
        <v>3</v>
      </c>
      <c r="B56" s="90" t="s">
        <v>571</v>
      </c>
      <c r="C56" s="103" t="s">
        <v>275</v>
      </c>
      <c r="D56" s="134" t="s">
        <v>28</v>
      </c>
      <c r="E56" s="263" t="s">
        <v>572</v>
      </c>
      <c r="F56" s="135">
        <v>6.1</v>
      </c>
      <c r="G56" s="108">
        <v>5</v>
      </c>
      <c r="H56" s="46">
        <v>7</v>
      </c>
      <c r="I56" s="46">
        <v>5.5</v>
      </c>
      <c r="J56" s="46">
        <f>(G56+H56+I56)/3</f>
        <v>5.833333333333333</v>
      </c>
      <c r="K56" s="60">
        <f>(F56+J56)/2</f>
        <v>5.966666666666667</v>
      </c>
      <c r="L56" s="43" t="s">
        <v>34</v>
      </c>
      <c r="M56" s="43"/>
    </row>
    <row r="57" spans="1:13" ht="24" customHeight="1">
      <c r="A57" s="71">
        <v>4</v>
      </c>
      <c r="B57" s="93" t="s">
        <v>573</v>
      </c>
      <c r="C57" s="104" t="s">
        <v>565</v>
      </c>
      <c r="D57" s="106" t="s">
        <v>150</v>
      </c>
      <c r="E57" s="264" t="s">
        <v>574</v>
      </c>
      <c r="F57" s="136">
        <v>6.1</v>
      </c>
      <c r="G57" s="137">
        <v>5</v>
      </c>
      <c r="H57" s="47">
        <v>8</v>
      </c>
      <c r="I57" s="47">
        <v>5</v>
      </c>
      <c r="J57" s="47">
        <f>(G57+H57+I57)/3</f>
        <v>6</v>
      </c>
      <c r="K57" s="65">
        <f>(F57+J57)/2</f>
        <v>6.05</v>
      </c>
      <c r="L57" s="44" t="s">
        <v>34</v>
      </c>
      <c r="M57" s="44"/>
    </row>
    <row r="58" spans="1:13" ht="15">
      <c r="A58" s="287" t="s">
        <v>575</v>
      </c>
      <c r="B58" s="287"/>
      <c r="C58" s="287"/>
      <c r="D58" s="287"/>
      <c r="E58" s="158"/>
      <c r="F58" s="34"/>
      <c r="G58" s="24"/>
      <c r="H58" s="30"/>
      <c r="I58" s="34"/>
      <c r="J58" s="34"/>
      <c r="K58" s="34"/>
      <c r="L58" s="42"/>
      <c r="M58" s="34"/>
    </row>
    <row r="59" spans="1:13" ht="15.75">
      <c r="A59" s="26"/>
      <c r="B59" s="27"/>
      <c r="F59" s="28"/>
      <c r="G59" s="25"/>
      <c r="H59" s="269" t="s">
        <v>314</v>
      </c>
      <c r="I59" s="269"/>
      <c r="J59" s="269"/>
      <c r="K59" s="269"/>
      <c r="L59" s="269"/>
      <c r="M59" s="269"/>
    </row>
    <row r="60" spans="1:13" ht="15.75">
      <c r="A60" s="277" t="s">
        <v>14</v>
      </c>
      <c r="B60" s="277"/>
      <c r="C60" s="277"/>
      <c r="F60" s="33"/>
      <c r="G60" s="25"/>
      <c r="H60" s="278" t="s">
        <v>4</v>
      </c>
      <c r="I60" s="278"/>
      <c r="J60" s="278"/>
      <c r="K60" s="278"/>
      <c r="L60" s="278"/>
      <c r="M60" s="278"/>
    </row>
    <row r="61" spans="1:13" ht="15.75">
      <c r="A61" s="31"/>
      <c r="B61" s="32"/>
      <c r="C61" s="33"/>
      <c r="D61" s="33"/>
      <c r="E61" s="33"/>
      <c r="F61" s="33"/>
      <c r="G61" s="25"/>
      <c r="H61" s="29"/>
      <c r="I61" s="34"/>
      <c r="J61" s="34"/>
      <c r="K61" s="35"/>
      <c r="L61" s="37"/>
      <c r="M61" s="36"/>
    </row>
  </sheetData>
  <sheetProtection/>
  <mergeCells count="32">
    <mergeCell ref="A58:D58"/>
    <mergeCell ref="H59:M59"/>
    <mergeCell ref="A60:C60"/>
    <mergeCell ref="H60:M60"/>
    <mergeCell ref="A52:A53"/>
    <mergeCell ref="B52:B53"/>
    <mergeCell ref="C52:D53"/>
    <mergeCell ref="E52:E53"/>
    <mergeCell ref="G52:I52"/>
    <mergeCell ref="M52:M53"/>
    <mergeCell ref="A45:C45"/>
    <mergeCell ref="G45:M45"/>
    <mergeCell ref="G46:M46"/>
    <mergeCell ref="A48:M48"/>
    <mergeCell ref="A49:M49"/>
    <mergeCell ref="A50:M50"/>
    <mergeCell ref="A1:C1"/>
    <mergeCell ref="G1:K1"/>
    <mergeCell ref="H13:K13"/>
    <mergeCell ref="G2:K2"/>
    <mergeCell ref="A5:K5"/>
    <mergeCell ref="E8:E9"/>
    <mergeCell ref="G8:I8"/>
    <mergeCell ref="K8:K9"/>
    <mergeCell ref="A4:K4"/>
    <mergeCell ref="A6:K6"/>
    <mergeCell ref="H12:K12"/>
    <mergeCell ref="A13:C13"/>
    <mergeCell ref="A8:A9"/>
    <mergeCell ref="B8:B9"/>
    <mergeCell ref="C8:D9"/>
    <mergeCell ref="A11:D11"/>
  </mergeCells>
  <printOptions/>
  <pageMargins left="0.37" right="0.2" top="0.5" bottom="0.75" header="0.2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3"/>
  <sheetViews>
    <sheetView zoomScalePageLayoutView="0" workbookViewId="0" topLeftCell="A79">
      <selection activeCell="R13" sqref="R13"/>
    </sheetView>
  </sheetViews>
  <sheetFormatPr defaultColWidth="8.796875" defaultRowHeight="15"/>
  <cols>
    <col min="1" max="1" width="3.59765625" style="0" customWidth="1"/>
    <col min="2" max="2" width="9.3984375" style="0" customWidth="1"/>
    <col min="3" max="3" width="11.5" style="0" customWidth="1"/>
    <col min="4" max="4" width="6" style="0" customWidth="1"/>
    <col min="5" max="5" width="10" style="0" customWidth="1"/>
    <col min="6" max="6" width="6.8984375" style="0" customWidth="1"/>
    <col min="7" max="7" width="6.59765625" style="0" customWidth="1"/>
    <col min="8" max="8" width="6.09765625" style="0" customWidth="1"/>
    <col min="9" max="9" width="6.19921875" style="0" customWidth="1"/>
    <col min="10" max="10" width="7" style="0" customWidth="1"/>
    <col min="11" max="11" width="6.69921875" style="0" customWidth="1"/>
    <col min="12" max="12" width="7.3984375" style="0" customWidth="1"/>
    <col min="13" max="13" width="7.59765625" style="0" customWidth="1"/>
  </cols>
  <sheetData>
    <row r="1" spans="1:13" ht="16.5">
      <c r="A1" s="266" t="s">
        <v>37</v>
      </c>
      <c r="B1" s="266"/>
      <c r="C1" s="266"/>
      <c r="D1" s="56"/>
      <c r="E1" s="56"/>
      <c r="F1" s="1"/>
      <c r="G1" s="267" t="s">
        <v>3</v>
      </c>
      <c r="H1" s="267"/>
      <c r="I1" s="267"/>
      <c r="J1" s="267"/>
      <c r="K1" s="267"/>
      <c r="L1" s="267"/>
      <c r="M1" s="267"/>
    </row>
    <row r="2" spans="1:13" ht="16.5">
      <c r="A2" s="7" t="s">
        <v>31</v>
      </c>
      <c r="B2" s="7"/>
      <c r="C2" s="7"/>
      <c r="D2" s="7"/>
      <c r="E2" s="153"/>
      <c r="F2" s="7"/>
      <c r="G2" s="268" t="s">
        <v>38</v>
      </c>
      <c r="H2" s="268"/>
      <c r="I2" s="268"/>
      <c r="J2" s="268"/>
      <c r="K2" s="268"/>
      <c r="L2" s="268"/>
      <c r="M2" s="268"/>
    </row>
    <row r="3" spans="1:13" ht="16.5">
      <c r="A3" s="7"/>
      <c r="B3" s="8"/>
      <c r="C3" s="8"/>
      <c r="D3" s="9"/>
      <c r="E3" s="9"/>
      <c r="F3" s="9"/>
      <c r="G3" s="5"/>
      <c r="H3" s="10"/>
      <c r="I3" s="10"/>
      <c r="J3" s="10"/>
      <c r="K3" s="11"/>
      <c r="L3" s="12"/>
      <c r="M3" s="12"/>
    </row>
    <row r="4" spans="1:13" ht="22.5" customHeight="1">
      <c r="A4" s="275" t="s">
        <v>532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</row>
    <row r="5" spans="1:13" ht="16.5">
      <c r="A5" s="267" t="s">
        <v>550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</row>
    <row r="6" spans="1:12" ht="15">
      <c r="A6" s="276" t="s">
        <v>547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</row>
    <row r="7" spans="1:13" ht="16.5" customHeight="1">
      <c r="A7" s="157"/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</row>
    <row r="8" spans="1:13" ht="22.5" customHeight="1">
      <c r="A8" s="279" t="s">
        <v>0</v>
      </c>
      <c r="B8" s="281" t="s">
        <v>19</v>
      </c>
      <c r="C8" s="283" t="s">
        <v>17</v>
      </c>
      <c r="D8" s="284"/>
      <c r="E8" s="270" t="s">
        <v>388</v>
      </c>
      <c r="F8" s="16" t="s">
        <v>5</v>
      </c>
      <c r="G8" s="292" t="s">
        <v>386</v>
      </c>
      <c r="H8" s="293"/>
      <c r="I8" s="294"/>
      <c r="J8" s="17" t="s">
        <v>317</v>
      </c>
      <c r="K8" s="17" t="s">
        <v>11</v>
      </c>
      <c r="L8" s="16" t="s">
        <v>10</v>
      </c>
      <c r="M8" s="279" t="s">
        <v>387</v>
      </c>
    </row>
    <row r="9" spans="1:13" ht="18" customHeight="1">
      <c r="A9" s="280"/>
      <c r="B9" s="282"/>
      <c r="C9" s="285"/>
      <c r="D9" s="286"/>
      <c r="E9" s="271"/>
      <c r="F9" s="20" t="s">
        <v>6</v>
      </c>
      <c r="G9" s="19" t="s">
        <v>15</v>
      </c>
      <c r="H9" s="20" t="s">
        <v>377</v>
      </c>
      <c r="I9" s="20" t="s">
        <v>378</v>
      </c>
      <c r="J9" s="21" t="s">
        <v>22</v>
      </c>
      <c r="K9" s="21" t="s">
        <v>22</v>
      </c>
      <c r="L9" s="20" t="s">
        <v>27</v>
      </c>
      <c r="M9" s="280"/>
    </row>
    <row r="10" spans="1:13" s="55" customFormat="1" ht="30" customHeight="1">
      <c r="A10" s="109">
        <v>1</v>
      </c>
      <c r="B10" s="159" t="s">
        <v>332</v>
      </c>
      <c r="C10" s="160" t="s">
        <v>64</v>
      </c>
      <c r="D10" s="161" t="s">
        <v>216</v>
      </c>
      <c r="E10" s="185" t="s">
        <v>389</v>
      </c>
      <c r="F10" s="162">
        <v>6.8</v>
      </c>
      <c r="G10" s="163">
        <v>7.5</v>
      </c>
      <c r="H10" s="163">
        <v>5</v>
      </c>
      <c r="I10" s="163">
        <v>8</v>
      </c>
      <c r="J10" s="163">
        <f aca="true" t="shared" si="0" ref="J10:J20">(G10+H10+I10)/3</f>
        <v>6.833333333333333</v>
      </c>
      <c r="K10" s="164">
        <v>6.8</v>
      </c>
      <c r="L10" s="165" t="s">
        <v>34</v>
      </c>
      <c r="M10" s="110"/>
    </row>
    <row r="11" spans="1:13" s="51" customFormat="1" ht="30" customHeight="1">
      <c r="A11" s="111">
        <v>2</v>
      </c>
      <c r="B11" s="166" t="s">
        <v>333</v>
      </c>
      <c r="C11" s="167" t="s">
        <v>323</v>
      </c>
      <c r="D11" s="168" t="s">
        <v>99</v>
      </c>
      <c r="E11" s="186" t="s">
        <v>390</v>
      </c>
      <c r="F11" s="169">
        <v>6.6</v>
      </c>
      <c r="G11" s="170">
        <v>8.5</v>
      </c>
      <c r="H11" s="170">
        <v>7</v>
      </c>
      <c r="I11" s="171">
        <v>7</v>
      </c>
      <c r="J11" s="172">
        <f t="shared" si="0"/>
        <v>7.5</v>
      </c>
      <c r="K11" s="173">
        <v>7.1</v>
      </c>
      <c r="L11" s="165" t="s">
        <v>36</v>
      </c>
      <c r="M11" s="112"/>
    </row>
    <row r="12" spans="1:13" s="55" customFormat="1" ht="30" customHeight="1">
      <c r="A12" s="113">
        <v>3</v>
      </c>
      <c r="B12" s="166" t="s">
        <v>334</v>
      </c>
      <c r="C12" s="167" t="s">
        <v>324</v>
      </c>
      <c r="D12" s="168" t="s">
        <v>99</v>
      </c>
      <c r="E12" s="186" t="s">
        <v>391</v>
      </c>
      <c r="F12" s="169">
        <v>6.1</v>
      </c>
      <c r="G12" s="170">
        <v>5.5</v>
      </c>
      <c r="H12" s="170">
        <v>8</v>
      </c>
      <c r="I12" s="172">
        <v>6</v>
      </c>
      <c r="J12" s="172">
        <f t="shared" si="0"/>
        <v>6.5</v>
      </c>
      <c r="K12" s="173">
        <f aca="true" t="shared" si="1" ref="K12:K20">(F12+J12)/2</f>
        <v>6.3</v>
      </c>
      <c r="L12" s="165" t="s">
        <v>34</v>
      </c>
      <c r="M12" s="114"/>
    </row>
    <row r="13" spans="1:13" s="55" customFormat="1" ht="30" customHeight="1">
      <c r="A13" s="113">
        <v>4</v>
      </c>
      <c r="B13" s="166" t="s">
        <v>335</v>
      </c>
      <c r="C13" s="167" t="s">
        <v>325</v>
      </c>
      <c r="D13" s="168" t="s">
        <v>99</v>
      </c>
      <c r="E13" s="186" t="s">
        <v>392</v>
      </c>
      <c r="F13" s="169">
        <v>7.6</v>
      </c>
      <c r="G13" s="170">
        <v>8</v>
      </c>
      <c r="H13" s="170">
        <v>9.5</v>
      </c>
      <c r="I13" s="172">
        <v>8</v>
      </c>
      <c r="J13" s="172">
        <f t="shared" si="0"/>
        <v>8.5</v>
      </c>
      <c r="K13" s="173">
        <f t="shared" si="1"/>
        <v>8.05</v>
      </c>
      <c r="L13" s="165" t="s">
        <v>35</v>
      </c>
      <c r="M13" s="114"/>
    </row>
    <row r="14" spans="1:13" s="51" customFormat="1" ht="30" customHeight="1">
      <c r="A14" s="111">
        <v>5</v>
      </c>
      <c r="B14" s="166" t="s">
        <v>336</v>
      </c>
      <c r="C14" s="167" t="s">
        <v>90</v>
      </c>
      <c r="D14" s="168" t="s">
        <v>168</v>
      </c>
      <c r="E14" s="186" t="s">
        <v>393</v>
      </c>
      <c r="F14" s="169">
        <v>7.5</v>
      </c>
      <c r="G14" s="170">
        <v>9</v>
      </c>
      <c r="H14" s="170">
        <v>9.5</v>
      </c>
      <c r="I14" s="171">
        <v>9</v>
      </c>
      <c r="J14" s="172">
        <f t="shared" si="0"/>
        <v>9.166666666666666</v>
      </c>
      <c r="K14" s="173">
        <f t="shared" si="1"/>
        <v>8.333333333333332</v>
      </c>
      <c r="L14" s="165" t="s">
        <v>35</v>
      </c>
      <c r="M14" s="112"/>
    </row>
    <row r="15" spans="1:13" s="55" customFormat="1" ht="30" customHeight="1">
      <c r="A15" s="113">
        <v>6</v>
      </c>
      <c r="B15" s="166" t="s">
        <v>337</v>
      </c>
      <c r="C15" s="167" t="s">
        <v>326</v>
      </c>
      <c r="D15" s="168" t="s">
        <v>318</v>
      </c>
      <c r="E15" s="186" t="s">
        <v>394</v>
      </c>
      <c r="F15" s="169">
        <v>6.4</v>
      </c>
      <c r="G15" s="170">
        <v>5.5</v>
      </c>
      <c r="H15" s="172">
        <v>6.5</v>
      </c>
      <c r="I15" s="172">
        <v>7</v>
      </c>
      <c r="J15" s="172">
        <f t="shared" si="0"/>
        <v>6.333333333333333</v>
      </c>
      <c r="K15" s="173">
        <f t="shared" si="1"/>
        <v>6.366666666666667</v>
      </c>
      <c r="L15" s="165" t="s">
        <v>34</v>
      </c>
      <c r="M15" s="114"/>
    </row>
    <row r="16" spans="1:13" s="55" customFormat="1" ht="30" customHeight="1">
      <c r="A16" s="174">
        <v>7</v>
      </c>
      <c r="B16" s="166" t="s">
        <v>338</v>
      </c>
      <c r="C16" s="167" t="s">
        <v>327</v>
      </c>
      <c r="D16" s="168" t="s">
        <v>319</v>
      </c>
      <c r="E16" s="186" t="s">
        <v>395</v>
      </c>
      <c r="F16" s="169">
        <v>6.8</v>
      </c>
      <c r="G16" s="170">
        <v>6</v>
      </c>
      <c r="H16" s="170">
        <v>6.5</v>
      </c>
      <c r="I16" s="170">
        <v>8</v>
      </c>
      <c r="J16" s="172">
        <f t="shared" si="0"/>
        <v>6.833333333333333</v>
      </c>
      <c r="K16" s="173">
        <f t="shared" si="1"/>
        <v>6.816666666666666</v>
      </c>
      <c r="L16" s="165" t="s">
        <v>34</v>
      </c>
      <c r="M16" s="175"/>
    </row>
    <row r="17" spans="1:13" s="55" customFormat="1" ht="30" customHeight="1">
      <c r="A17" s="113">
        <v>8</v>
      </c>
      <c r="B17" s="166" t="s">
        <v>340</v>
      </c>
      <c r="C17" s="167" t="s">
        <v>328</v>
      </c>
      <c r="D17" s="168" t="s">
        <v>26</v>
      </c>
      <c r="E17" s="186" t="s">
        <v>396</v>
      </c>
      <c r="F17" s="169">
        <v>6.3</v>
      </c>
      <c r="G17" s="170">
        <v>5</v>
      </c>
      <c r="H17" s="172">
        <v>8.5</v>
      </c>
      <c r="I17" s="172">
        <v>5</v>
      </c>
      <c r="J17" s="172">
        <f t="shared" si="0"/>
        <v>6.166666666666667</v>
      </c>
      <c r="K17" s="173">
        <f t="shared" si="1"/>
        <v>6.233333333333333</v>
      </c>
      <c r="L17" s="165" t="s">
        <v>34</v>
      </c>
      <c r="M17" s="165"/>
    </row>
    <row r="18" spans="1:13" s="55" customFormat="1" ht="30" customHeight="1">
      <c r="A18" s="174">
        <v>9</v>
      </c>
      <c r="B18" s="166" t="s">
        <v>341</v>
      </c>
      <c r="C18" s="167" t="s">
        <v>329</v>
      </c>
      <c r="D18" s="168" t="s">
        <v>320</v>
      </c>
      <c r="E18" s="186" t="s">
        <v>397</v>
      </c>
      <c r="F18" s="169">
        <v>7.8</v>
      </c>
      <c r="G18" s="170">
        <v>7</v>
      </c>
      <c r="H18" s="172">
        <v>10</v>
      </c>
      <c r="I18" s="172">
        <v>9</v>
      </c>
      <c r="J18" s="172">
        <f t="shared" si="0"/>
        <v>8.666666666666666</v>
      </c>
      <c r="K18" s="173">
        <f t="shared" si="1"/>
        <v>8.233333333333333</v>
      </c>
      <c r="L18" s="165" t="s">
        <v>35</v>
      </c>
      <c r="M18" s="165"/>
    </row>
    <row r="19" spans="1:13" s="55" customFormat="1" ht="30" customHeight="1">
      <c r="A19" s="113">
        <v>10</v>
      </c>
      <c r="B19" s="166" t="s">
        <v>342</v>
      </c>
      <c r="C19" s="167" t="s">
        <v>101</v>
      </c>
      <c r="D19" s="168" t="s">
        <v>321</v>
      </c>
      <c r="E19" s="186" t="s">
        <v>398</v>
      </c>
      <c r="F19" s="169">
        <v>6.8</v>
      </c>
      <c r="G19" s="170">
        <v>8.5</v>
      </c>
      <c r="H19" s="172">
        <v>8.5</v>
      </c>
      <c r="I19" s="172">
        <v>7</v>
      </c>
      <c r="J19" s="172">
        <f t="shared" si="0"/>
        <v>8</v>
      </c>
      <c r="K19" s="173">
        <f t="shared" si="1"/>
        <v>7.4</v>
      </c>
      <c r="L19" s="165" t="s">
        <v>36</v>
      </c>
      <c r="M19" s="165"/>
    </row>
    <row r="20" spans="1:13" s="55" customFormat="1" ht="30" customHeight="1">
      <c r="A20" s="176">
        <v>11</v>
      </c>
      <c r="B20" s="177" t="s">
        <v>343</v>
      </c>
      <c r="C20" s="178" t="s">
        <v>330</v>
      </c>
      <c r="D20" s="179" t="s">
        <v>322</v>
      </c>
      <c r="E20" s="187" t="s">
        <v>399</v>
      </c>
      <c r="F20" s="180">
        <v>7</v>
      </c>
      <c r="G20" s="181">
        <v>7</v>
      </c>
      <c r="H20" s="182">
        <v>6</v>
      </c>
      <c r="I20" s="182">
        <v>9</v>
      </c>
      <c r="J20" s="182">
        <f t="shared" si="0"/>
        <v>7.333333333333333</v>
      </c>
      <c r="K20" s="183">
        <f t="shared" si="1"/>
        <v>7.166666666666666</v>
      </c>
      <c r="L20" s="184" t="s">
        <v>36</v>
      </c>
      <c r="M20" s="184"/>
    </row>
    <row r="21" spans="1:13" ht="21.75" customHeight="1">
      <c r="A21" s="287" t="s">
        <v>413</v>
      </c>
      <c r="B21" s="287"/>
      <c r="C21" s="287"/>
      <c r="D21" s="287"/>
      <c r="E21" s="158"/>
      <c r="F21" s="34"/>
      <c r="G21" s="24"/>
      <c r="H21" s="30"/>
      <c r="I21" s="34"/>
      <c r="J21" s="34"/>
      <c r="K21" s="34"/>
      <c r="L21" s="42"/>
      <c r="M21" s="34"/>
    </row>
    <row r="22" spans="1:13" ht="15.75">
      <c r="A22" s="26"/>
      <c r="B22" s="27"/>
      <c r="F22" s="28"/>
      <c r="G22" s="25"/>
      <c r="H22" s="269" t="s">
        <v>314</v>
      </c>
      <c r="I22" s="269"/>
      <c r="J22" s="269"/>
      <c r="K22" s="269"/>
      <c r="L22" s="269"/>
      <c r="M22" s="269"/>
    </row>
    <row r="23" spans="1:13" ht="15.75">
      <c r="A23" s="277" t="s">
        <v>14</v>
      </c>
      <c r="B23" s="277"/>
      <c r="C23" s="277"/>
      <c r="F23" s="33"/>
      <c r="G23" s="25"/>
      <c r="H23" s="278" t="s">
        <v>4</v>
      </c>
      <c r="I23" s="278"/>
      <c r="J23" s="278"/>
      <c r="K23" s="278"/>
      <c r="L23" s="278"/>
      <c r="M23" s="278"/>
    </row>
    <row r="24" spans="1:13" ht="15.75">
      <c r="A24" s="31"/>
      <c r="B24" s="32"/>
      <c r="C24" s="33"/>
      <c r="D24" s="33"/>
      <c r="E24" s="33"/>
      <c r="F24" s="33"/>
      <c r="G24" s="25"/>
      <c r="H24" s="29"/>
      <c r="I24" s="34"/>
      <c r="J24" s="34"/>
      <c r="K24" s="35"/>
      <c r="L24" s="37"/>
      <c r="M24" s="36"/>
    </row>
    <row r="37" spans="1:13" ht="16.5">
      <c r="A37" s="266" t="s">
        <v>37</v>
      </c>
      <c r="B37" s="266"/>
      <c r="C37" s="266"/>
      <c r="D37" s="56"/>
      <c r="E37" s="56"/>
      <c r="F37" s="1"/>
      <c r="G37" s="267" t="s">
        <v>3</v>
      </c>
      <c r="H37" s="267"/>
      <c r="I37" s="267"/>
      <c r="J37" s="267"/>
      <c r="K37" s="267"/>
      <c r="L37" s="267"/>
      <c r="M37" s="267"/>
    </row>
    <row r="38" spans="1:13" ht="16.5">
      <c r="A38" s="7" t="s">
        <v>31</v>
      </c>
      <c r="B38" s="7"/>
      <c r="C38" s="7"/>
      <c r="D38" s="7"/>
      <c r="E38" s="153"/>
      <c r="F38" s="7"/>
      <c r="G38" s="268" t="s">
        <v>38</v>
      </c>
      <c r="H38" s="268"/>
      <c r="I38" s="268"/>
      <c r="J38" s="268"/>
      <c r="K38" s="268"/>
      <c r="L38" s="268"/>
      <c r="M38" s="268"/>
    </row>
    <row r="39" spans="1:13" ht="16.5">
      <c r="A39" s="7"/>
      <c r="B39" s="8"/>
      <c r="C39" s="8"/>
      <c r="D39" s="9"/>
      <c r="E39" s="9"/>
      <c r="F39" s="9"/>
      <c r="G39" s="5"/>
      <c r="H39" s="10"/>
      <c r="I39" s="10"/>
      <c r="J39" s="10"/>
      <c r="K39" s="11"/>
      <c r="L39" s="12"/>
      <c r="M39" s="12"/>
    </row>
    <row r="40" spans="1:13" ht="21" customHeight="1">
      <c r="A40" s="275" t="s">
        <v>532</v>
      </c>
      <c r="B40" s="275"/>
      <c r="C40" s="275"/>
      <c r="D40" s="275"/>
      <c r="E40" s="275"/>
      <c r="F40" s="275"/>
      <c r="G40" s="275"/>
      <c r="H40" s="275"/>
      <c r="I40" s="275"/>
      <c r="J40" s="275"/>
      <c r="K40" s="275"/>
      <c r="L40" s="275"/>
      <c r="M40" s="275"/>
    </row>
    <row r="41" spans="1:15" ht="17.25" customHeight="1">
      <c r="A41" s="267" t="s">
        <v>548</v>
      </c>
      <c r="B41" s="267"/>
      <c r="C41" s="267"/>
      <c r="D41" s="267"/>
      <c r="E41" s="267"/>
      <c r="F41" s="267"/>
      <c r="G41" s="267"/>
      <c r="H41" s="267"/>
      <c r="I41" s="267"/>
      <c r="J41" s="267"/>
      <c r="K41" s="267"/>
      <c r="L41" s="267"/>
      <c r="M41" s="267"/>
      <c r="N41" s="155"/>
      <c r="O41" s="155"/>
    </row>
    <row r="42" spans="1:12" ht="15">
      <c r="A42" s="276" t="s">
        <v>549</v>
      </c>
      <c r="B42" s="276"/>
      <c r="C42" s="276"/>
      <c r="D42" s="276"/>
      <c r="E42" s="276"/>
      <c r="F42" s="276"/>
      <c r="G42" s="276"/>
      <c r="H42" s="276"/>
      <c r="I42" s="276"/>
      <c r="J42" s="276"/>
      <c r="K42" s="276"/>
      <c r="L42" s="276"/>
    </row>
    <row r="43" spans="1:13" ht="20.2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4"/>
      <c r="L43" s="13"/>
      <c r="M43" s="3"/>
    </row>
    <row r="44" spans="1:13" ht="15.75">
      <c r="A44" s="279" t="s">
        <v>0</v>
      </c>
      <c r="B44" s="281" t="s">
        <v>19</v>
      </c>
      <c r="C44" s="283" t="s">
        <v>17</v>
      </c>
      <c r="D44" s="284"/>
      <c r="E44" s="270" t="s">
        <v>388</v>
      </c>
      <c r="F44" s="16" t="s">
        <v>5</v>
      </c>
      <c r="G44" s="15" t="s">
        <v>13</v>
      </c>
      <c r="H44" s="16" t="s">
        <v>5</v>
      </c>
      <c r="I44" s="16" t="s">
        <v>8</v>
      </c>
      <c r="J44" s="17" t="s">
        <v>317</v>
      </c>
      <c r="K44" s="17" t="s">
        <v>11</v>
      </c>
      <c r="L44" s="16" t="s">
        <v>10</v>
      </c>
      <c r="M44" s="279" t="s">
        <v>387</v>
      </c>
    </row>
    <row r="45" spans="1:13" ht="15.75">
      <c r="A45" s="280"/>
      <c r="B45" s="282"/>
      <c r="C45" s="285"/>
      <c r="D45" s="286"/>
      <c r="E45" s="271"/>
      <c r="F45" s="20" t="s">
        <v>6</v>
      </c>
      <c r="G45" s="19" t="s">
        <v>15</v>
      </c>
      <c r="H45" s="20" t="s">
        <v>377</v>
      </c>
      <c r="I45" s="20" t="s">
        <v>378</v>
      </c>
      <c r="J45" s="21" t="s">
        <v>22</v>
      </c>
      <c r="K45" s="21" t="s">
        <v>22</v>
      </c>
      <c r="L45" s="20" t="s">
        <v>27</v>
      </c>
      <c r="M45" s="280"/>
    </row>
    <row r="46" spans="1:13" s="55" customFormat="1" ht="24.75" customHeight="1">
      <c r="A46" s="109">
        <v>1</v>
      </c>
      <c r="B46" s="191" t="s">
        <v>363</v>
      </c>
      <c r="C46" s="167" t="s">
        <v>344</v>
      </c>
      <c r="D46" s="168" t="s">
        <v>20</v>
      </c>
      <c r="E46" s="194" t="s">
        <v>400</v>
      </c>
      <c r="F46" s="169">
        <v>6.6</v>
      </c>
      <c r="G46" s="188">
        <v>6</v>
      </c>
      <c r="H46" s="163">
        <v>6</v>
      </c>
      <c r="I46" s="163">
        <v>7</v>
      </c>
      <c r="J46" s="172">
        <f aca="true" t="shared" si="2" ref="J46:J58">(G46+H46+I46)/3</f>
        <v>6.333333333333333</v>
      </c>
      <c r="K46" s="164">
        <f aca="true" t="shared" si="3" ref="K46:K58">(F46+J46)/2</f>
        <v>6.466666666666667</v>
      </c>
      <c r="L46" s="189" t="s">
        <v>34</v>
      </c>
      <c r="M46" s="122"/>
    </row>
    <row r="47" spans="1:13" s="51" customFormat="1" ht="24.75" customHeight="1">
      <c r="A47" s="111">
        <v>2</v>
      </c>
      <c r="B47" s="192" t="s">
        <v>364</v>
      </c>
      <c r="C47" s="167" t="s">
        <v>146</v>
      </c>
      <c r="D47" s="168" t="s">
        <v>345</v>
      </c>
      <c r="E47" s="195" t="s">
        <v>401</v>
      </c>
      <c r="F47" s="169">
        <v>7.1</v>
      </c>
      <c r="G47" s="188">
        <v>7.5</v>
      </c>
      <c r="H47" s="172">
        <v>7</v>
      </c>
      <c r="I47" s="172">
        <v>5.5</v>
      </c>
      <c r="J47" s="172">
        <f t="shared" si="2"/>
        <v>6.666666666666667</v>
      </c>
      <c r="K47" s="173">
        <f t="shared" si="3"/>
        <v>6.883333333333333</v>
      </c>
      <c r="L47" s="165" t="s">
        <v>34</v>
      </c>
      <c r="M47" s="124"/>
    </row>
    <row r="48" spans="1:13" s="51" customFormat="1" ht="24.75" customHeight="1">
      <c r="A48" s="111">
        <v>3</v>
      </c>
      <c r="B48" s="192" t="s">
        <v>365</v>
      </c>
      <c r="C48" s="167" t="s">
        <v>346</v>
      </c>
      <c r="D48" s="168" t="s">
        <v>347</v>
      </c>
      <c r="E48" s="195" t="s">
        <v>402</v>
      </c>
      <c r="F48" s="169">
        <v>6.4</v>
      </c>
      <c r="G48" s="188">
        <v>6.5</v>
      </c>
      <c r="H48" s="171">
        <v>6</v>
      </c>
      <c r="I48" s="171">
        <v>7</v>
      </c>
      <c r="J48" s="172">
        <f t="shared" si="2"/>
        <v>6.5</v>
      </c>
      <c r="K48" s="173">
        <f t="shared" si="3"/>
        <v>6.45</v>
      </c>
      <c r="L48" s="165" t="s">
        <v>34</v>
      </c>
      <c r="M48" s="124"/>
    </row>
    <row r="49" spans="1:13" s="55" customFormat="1" ht="24.75" customHeight="1">
      <c r="A49" s="111">
        <v>4</v>
      </c>
      <c r="B49" s="192" t="s">
        <v>366</v>
      </c>
      <c r="C49" s="167" t="s">
        <v>348</v>
      </c>
      <c r="D49" s="168" t="s">
        <v>349</v>
      </c>
      <c r="E49" s="195" t="s">
        <v>403</v>
      </c>
      <c r="F49" s="169">
        <v>7.2</v>
      </c>
      <c r="G49" s="188">
        <v>7</v>
      </c>
      <c r="H49" s="172">
        <v>6</v>
      </c>
      <c r="I49" s="172">
        <v>8</v>
      </c>
      <c r="J49" s="172">
        <f t="shared" si="2"/>
        <v>7</v>
      </c>
      <c r="K49" s="173">
        <f t="shared" si="3"/>
        <v>7.1</v>
      </c>
      <c r="L49" s="165" t="s">
        <v>36</v>
      </c>
      <c r="M49" s="125"/>
    </row>
    <row r="50" spans="1:13" s="51" customFormat="1" ht="24.75" customHeight="1">
      <c r="A50" s="111">
        <v>5</v>
      </c>
      <c r="B50" s="192" t="s">
        <v>367</v>
      </c>
      <c r="C50" s="167" t="s">
        <v>53</v>
      </c>
      <c r="D50" s="168" t="s">
        <v>350</v>
      </c>
      <c r="E50" s="195" t="s">
        <v>404</v>
      </c>
      <c r="F50" s="169">
        <v>7.2</v>
      </c>
      <c r="G50" s="188">
        <v>5</v>
      </c>
      <c r="H50" s="171">
        <v>5</v>
      </c>
      <c r="I50" s="171">
        <v>7</v>
      </c>
      <c r="J50" s="172">
        <f t="shared" si="2"/>
        <v>5.666666666666667</v>
      </c>
      <c r="K50" s="173">
        <f t="shared" si="3"/>
        <v>6.433333333333334</v>
      </c>
      <c r="L50" s="165" t="s">
        <v>34</v>
      </c>
      <c r="M50" s="127"/>
    </row>
    <row r="51" spans="1:13" s="55" customFormat="1" ht="24.75" customHeight="1">
      <c r="A51" s="111">
        <v>6</v>
      </c>
      <c r="B51" s="192" t="s">
        <v>368</v>
      </c>
      <c r="C51" s="167" t="s">
        <v>351</v>
      </c>
      <c r="D51" s="168" t="s">
        <v>352</v>
      </c>
      <c r="E51" s="195" t="s">
        <v>405</v>
      </c>
      <c r="F51" s="169">
        <v>7.2</v>
      </c>
      <c r="G51" s="188">
        <v>7.5</v>
      </c>
      <c r="H51" s="172">
        <v>6</v>
      </c>
      <c r="I51" s="172">
        <v>8.5</v>
      </c>
      <c r="J51" s="172">
        <f t="shared" si="2"/>
        <v>7.333333333333333</v>
      </c>
      <c r="K51" s="173">
        <f t="shared" si="3"/>
        <v>7.266666666666667</v>
      </c>
      <c r="L51" s="165" t="s">
        <v>36</v>
      </c>
      <c r="M51" s="125"/>
    </row>
    <row r="52" spans="1:13" s="55" customFormat="1" ht="24.75" customHeight="1">
      <c r="A52" s="111">
        <v>7</v>
      </c>
      <c r="B52" s="192" t="s">
        <v>369</v>
      </c>
      <c r="C52" s="167" t="s">
        <v>353</v>
      </c>
      <c r="D52" s="168" t="s">
        <v>354</v>
      </c>
      <c r="E52" s="195" t="s">
        <v>406</v>
      </c>
      <c r="F52" s="169">
        <v>6.9</v>
      </c>
      <c r="G52" s="188">
        <v>7</v>
      </c>
      <c r="H52" s="172">
        <v>5</v>
      </c>
      <c r="I52" s="172">
        <v>8</v>
      </c>
      <c r="J52" s="172">
        <f t="shared" si="2"/>
        <v>6.666666666666667</v>
      </c>
      <c r="K52" s="173">
        <f t="shared" si="3"/>
        <v>6.783333333333333</v>
      </c>
      <c r="L52" s="165" t="s">
        <v>34</v>
      </c>
      <c r="M52" s="125"/>
    </row>
    <row r="53" spans="1:13" s="55" customFormat="1" ht="24.75" customHeight="1">
      <c r="A53" s="111">
        <v>8</v>
      </c>
      <c r="B53" s="192" t="s">
        <v>370</v>
      </c>
      <c r="C53" s="167" t="s">
        <v>355</v>
      </c>
      <c r="D53" s="168" t="s">
        <v>356</v>
      </c>
      <c r="E53" s="195" t="s">
        <v>407</v>
      </c>
      <c r="F53" s="169">
        <v>6.3</v>
      </c>
      <c r="G53" s="188">
        <v>7.5</v>
      </c>
      <c r="H53" s="172">
        <v>5.5</v>
      </c>
      <c r="I53" s="172">
        <v>5</v>
      </c>
      <c r="J53" s="172">
        <f t="shared" si="2"/>
        <v>6</v>
      </c>
      <c r="K53" s="173">
        <f t="shared" si="3"/>
        <v>6.15</v>
      </c>
      <c r="L53" s="165" t="s">
        <v>34</v>
      </c>
      <c r="M53" s="125"/>
    </row>
    <row r="54" spans="1:13" s="51" customFormat="1" ht="24.75" customHeight="1">
      <c r="A54" s="111">
        <v>9</v>
      </c>
      <c r="B54" s="192" t="s">
        <v>371</v>
      </c>
      <c r="C54" s="167" t="s">
        <v>357</v>
      </c>
      <c r="D54" s="168" t="s">
        <v>320</v>
      </c>
      <c r="E54" s="195" t="s">
        <v>408</v>
      </c>
      <c r="F54" s="169">
        <v>6.7</v>
      </c>
      <c r="G54" s="188">
        <v>7</v>
      </c>
      <c r="H54" s="171">
        <v>5</v>
      </c>
      <c r="I54" s="171">
        <v>7</v>
      </c>
      <c r="J54" s="172">
        <f t="shared" si="2"/>
        <v>6.333333333333333</v>
      </c>
      <c r="K54" s="173">
        <f t="shared" si="3"/>
        <v>6.516666666666667</v>
      </c>
      <c r="L54" s="165" t="s">
        <v>34</v>
      </c>
      <c r="M54" s="124"/>
    </row>
    <row r="55" spans="1:13" s="55" customFormat="1" ht="24.75" customHeight="1">
      <c r="A55" s="111">
        <v>10</v>
      </c>
      <c r="B55" s="192" t="s">
        <v>372</v>
      </c>
      <c r="C55" s="167" t="s">
        <v>275</v>
      </c>
      <c r="D55" s="168" t="s">
        <v>93</v>
      </c>
      <c r="E55" s="195" t="s">
        <v>409</v>
      </c>
      <c r="F55" s="169">
        <v>7.2</v>
      </c>
      <c r="G55" s="188">
        <v>9.5</v>
      </c>
      <c r="H55" s="172">
        <v>5.5</v>
      </c>
      <c r="I55" s="172">
        <v>6</v>
      </c>
      <c r="J55" s="172">
        <f t="shared" si="2"/>
        <v>7</v>
      </c>
      <c r="K55" s="173">
        <f t="shared" si="3"/>
        <v>7.1</v>
      </c>
      <c r="L55" s="165" t="s">
        <v>36</v>
      </c>
      <c r="M55" s="125"/>
    </row>
    <row r="56" spans="1:13" s="55" customFormat="1" ht="24.75" customHeight="1">
      <c r="A56" s="111">
        <v>11</v>
      </c>
      <c r="B56" s="192" t="s">
        <v>374</v>
      </c>
      <c r="C56" s="167" t="s">
        <v>358</v>
      </c>
      <c r="D56" s="168" t="s">
        <v>359</v>
      </c>
      <c r="E56" s="195" t="s">
        <v>410</v>
      </c>
      <c r="F56" s="169">
        <v>6.3</v>
      </c>
      <c r="G56" s="188">
        <v>8</v>
      </c>
      <c r="H56" s="172">
        <v>5</v>
      </c>
      <c r="I56" s="172">
        <v>5</v>
      </c>
      <c r="J56" s="172">
        <f t="shared" si="2"/>
        <v>6</v>
      </c>
      <c r="K56" s="173">
        <f t="shared" si="3"/>
        <v>6.15</v>
      </c>
      <c r="L56" s="165" t="s">
        <v>34</v>
      </c>
      <c r="M56" s="125"/>
    </row>
    <row r="57" spans="1:13" s="51" customFormat="1" ht="24.75" customHeight="1">
      <c r="A57" s="111">
        <v>12</v>
      </c>
      <c r="B57" s="192" t="s">
        <v>375</v>
      </c>
      <c r="C57" s="167" t="s">
        <v>360</v>
      </c>
      <c r="D57" s="168" t="s">
        <v>361</v>
      </c>
      <c r="E57" s="195" t="s">
        <v>411</v>
      </c>
      <c r="F57" s="169">
        <v>6.5</v>
      </c>
      <c r="G57" s="188">
        <v>7</v>
      </c>
      <c r="H57" s="171">
        <v>5.5</v>
      </c>
      <c r="I57" s="171">
        <v>6</v>
      </c>
      <c r="J57" s="172">
        <f t="shared" si="2"/>
        <v>6.166666666666667</v>
      </c>
      <c r="K57" s="173">
        <f t="shared" si="3"/>
        <v>6.333333333333334</v>
      </c>
      <c r="L57" s="165" t="s">
        <v>34</v>
      </c>
      <c r="M57" s="124"/>
    </row>
    <row r="58" spans="1:13" s="55" customFormat="1" ht="24.75" customHeight="1">
      <c r="A58" s="116">
        <v>13</v>
      </c>
      <c r="B58" s="193" t="s">
        <v>376</v>
      </c>
      <c r="C58" s="178" t="s">
        <v>297</v>
      </c>
      <c r="D58" s="179" t="s">
        <v>362</v>
      </c>
      <c r="E58" s="196" t="s">
        <v>412</v>
      </c>
      <c r="F58" s="180">
        <v>6.9</v>
      </c>
      <c r="G58" s="190">
        <v>6.5</v>
      </c>
      <c r="H58" s="182">
        <v>5</v>
      </c>
      <c r="I58" s="182">
        <v>7.5</v>
      </c>
      <c r="J58" s="182">
        <f t="shared" si="2"/>
        <v>6.333333333333333</v>
      </c>
      <c r="K58" s="183">
        <f t="shared" si="3"/>
        <v>6.616666666666667</v>
      </c>
      <c r="L58" s="184" t="s">
        <v>34</v>
      </c>
      <c r="M58" s="129"/>
    </row>
    <row r="59" spans="1:13" ht="21.75" customHeight="1">
      <c r="A59" s="287" t="s">
        <v>414</v>
      </c>
      <c r="B59" s="287"/>
      <c r="C59" s="287"/>
      <c r="D59" s="287"/>
      <c r="E59" s="158"/>
      <c r="F59" s="34"/>
      <c r="G59" s="24"/>
      <c r="H59" s="30"/>
      <c r="I59" s="34"/>
      <c r="J59" s="34"/>
      <c r="K59" s="34"/>
      <c r="L59" s="42"/>
      <c r="M59" s="34"/>
    </row>
    <row r="60" spans="1:13" ht="15.75">
      <c r="A60" s="26"/>
      <c r="B60" s="27"/>
      <c r="F60" s="28"/>
      <c r="G60" s="25"/>
      <c r="H60" s="269" t="s">
        <v>314</v>
      </c>
      <c r="I60" s="269"/>
      <c r="J60" s="269"/>
      <c r="K60" s="269"/>
      <c r="L60" s="269"/>
      <c r="M60" s="269"/>
    </row>
    <row r="61" spans="1:13" ht="15.75">
      <c r="A61" s="277" t="s">
        <v>14</v>
      </c>
      <c r="B61" s="277"/>
      <c r="C61" s="277"/>
      <c r="F61" s="33"/>
      <c r="G61" s="25"/>
      <c r="H61" s="278" t="s">
        <v>4</v>
      </c>
      <c r="I61" s="278"/>
      <c r="J61" s="278"/>
      <c r="K61" s="278"/>
      <c r="L61" s="278"/>
      <c r="M61" s="278"/>
    </row>
    <row r="62" spans="1:13" ht="15.75">
      <c r="A62" s="31"/>
      <c r="B62" s="32"/>
      <c r="C62" s="33"/>
      <c r="D62" s="33"/>
      <c r="E62" s="33"/>
      <c r="F62" s="33"/>
      <c r="G62" s="25"/>
      <c r="H62" s="29"/>
      <c r="I62" s="34"/>
      <c r="J62" s="34"/>
      <c r="K62" s="35"/>
      <c r="L62" s="37"/>
      <c r="M62" s="36"/>
    </row>
    <row r="76" spans="1:13" ht="16.5">
      <c r="A76" s="266" t="s">
        <v>535</v>
      </c>
      <c r="B76" s="266"/>
      <c r="C76" s="266"/>
      <c r="D76" s="56"/>
      <c r="E76" s="56"/>
      <c r="F76" s="1"/>
      <c r="G76" s="267" t="s">
        <v>3</v>
      </c>
      <c r="H76" s="267"/>
      <c r="I76" s="267"/>
      <c r="J76" s="267"/>
      <c r="K76" s="267"/>
      <c r="L76" s="267"/>
      <c r="M76" s="267"/>
    </row>
    <row r="77" spans="1:13" ht="16.5">
      <c r="A77" s="7" t="s">
        <v>31</v>
      </c>
      <c r="B77" s="7"/>
      <c r="C77" s="7"/>
      <c r="D77" s="7"/>
      <c r="E77" s="153"/>
      <c r="F77" s="7"/>
      <c r="G77" s="268" t="s">
        <v>38</v>
      </c>
      <c r="H77" s="268"/>
      <c r="I77" s="268"/>
      <c r="J77" s="268"/>
      <c r="K77" s="268"/>
      <c r="L77" s="268"/>
      <c r="M77" s="268"/>
    </row>
    <row r="78" spans="1:13" ht="16.5">
      <c r="A78" s="7"/>
      <c r="B78" s="8"/>
      <c r="C78" s="8"/>
      <c r="D78" s="9"/>
      <c r="E78" s="9"/>
      <c r="F78" s="9"/>
      <c r="G78" s="5"/>
      <c r="H78" s="10"/>
      <c r="I78" s="10"/>
      <c r="J78" s="10"/>
      <c r="K78" s="11"/>
      <c r="L78" s="12"/>
      <c r="M78" s="12"/>
    </row>
    <row r="79" spans="1:13" ht="21.75" customHeight="1">
      <c r="A79" s="275" t="s">
        <v>576</v>
      </c>
      <c r="B79" s="275"/>
      <c r="C79" s="275"/>
      <c r="D79" s="275"/>
      <c r="E79" s="275"/>
      <c r="F79" s="275"/>
      <c r="G79" s="275"/>
      <c r="H79" s="275"/>
      <c r="I79" s="275"/>
      <c r="J79" s="275"/>
      <c r="K79" s="275"/>
      <c r="L79" s="275"/>
      <c r="M79" s="275"/>
    </row>
    <row r="80" spans="1:12" ht="15">
      <c r="A80" s="276" t="s">
        <v>549</v>
      </c>
      <c r="B80" s="276"/>
      <c r="C80" s="276"/>
      <c r="D80" s="276"/>
      <c r="E80" s="276"/>
      <c r="F80" s="276"/>
      <c r="G80" s="276"/>
      <c r="H80" s="276"/>
      <c r="I80" s="276"/>
      <c r="J80" s="276"/>
      <c r="K80" s="276"/>
      <c r="L80" s="276"/>
    </row>
    <row r="81" spans="1:13" ht="23.25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4"/>
      <c r="L81" s="13"/>
      <c r="M81" s="3"/>
    </row>
    <row r="82" spans="1:13" ht="25.5" customHeight="1">
      <c r="A82" s="279" t="s">
        <v>0</v>
      </c>
      <c r="B82" s="281" t="s">
        <v>19</v>
      </c>
      <c r="C82" s="283" t="s">
        <v>17</v>
      </c>
      <c r="D82" s="284"/>
      <c r="E82" s="270" t="s">
        <v>388</v>
      </c>
      <c r="F82" s="16" t="s">
        <v>5</v>
      </c>
      <c r="G82" s="292" t="s">
        <v>386</v>
      </c>
      <c r="H82" s="293"/>
      <c r="I82" s="294"/>
      <c r="J82" s="17" t="s">
        <v>317</v>
      </c>
      <c r="K82" s="17" t="s">
        <v>11</v>
      </c>
      <c r="L82" s="16" t="s">
        <v>10</v>
      </c>
      <c r="M82" s="279" t="s">
        <v>25</v>
      </c>
    </row>
    <row r="83" spans="1:13" ht="24.75" customHeight="1">
      <c r="A83" s="280"/>
      <c r="B83" s="282"/>
      <c r="C83" s="285"/>
      <c r="D83" s="286"/>
      <c r="E83" s="271"/>
      <c r="F83" s="20" t="s">
        <v>6</v>
      </c>
      <c r="G83" s="19" t="s">
        <v>15</v>
      </c>
      <c r="H83" s="20" t="s">
        <v>377</v>
      </c>
      <c r="I83" s="20" t="s">
        <v>378</v>
      </c>
      <c r="J83" s="21" t="s">
        <v>22</v>
      </c>
      <c r="K83" s="21" t="s">
        <v>22</v>
      </c>
      <c r="L83" s="20" t="s">
        <v>27</v>
      </c>
      <c r="M83" s="280"/>
    </row>
    <row r="84" spans="1:13" ht="30" customHeight="1">
      <c r="A84" s="296" t="s">
        <v>536</v>
      </c>
      <c r="B84" s="297"/>
      <c r="C84" s="297"/>
      <c r="D84" s="297"/>
      <c r="E84" s="297"/>
      <c r="F84" s="297"/>
      <c r="G84" s="297"/>
      <c r="H84" s="297"/>
      <c r="I84" s="297"/>
      <c r="J84" s="297"/>
      <c r="K84" s="297"/>
      <c r="L84" s="297"/>
      <c r="M84" s="298"/>
    </row>
    <row r="85" spans="1:13" s="55" customFormat="1" ht="30" customHeight="1">
      <c r="A85" s="216">
        <v>1</v>
      </c>
      <c r="B85" s="217" t="s">
        <v>339</v>
      </c>
      <c r="C85" s="218" t="s">
        <v>92</v>
      </c>
      <c r="D85" s="219" t="s">
        <v>26</v>
      </c>
      <c r="E85" s="237">
        <v>33496</v>
      </c>
      <c r="F85" s="220">
        <v>6.4</v>
      </c>
      <c r="G85" s="221">
        <v>6</v>
      </c>
      <c r="H85" s="222">
        <v>9</v>
      </c>
      <c r="I85" s="222">
        <v>8</v>
      </c>
      <c r="J85" s="222">
        <f>(G85+H85+I85)/3</f>
        <v>7.666666666666667</v>
      </c>
      <c r="K85" s="223">
        <f>(F85+J85)/2</f>
        <v>7.033333333333333</v>
      </c>
      <c r="L85" s="224" t="s">
        <v>36</v>
      </c>
      <c r="M85" s="224" t="s">
        <v>331</v>
      </c>
    </row>
    <row r="86" spans="1:13" s="55" customFormat="1" ht="30" customHeight="1">
      <c r="A86" s="296" t="s">
        <v>537</v>
      </c>
      <c r="B86" s="297"/>
      <c r="C86" s="297"/>
      <c r="D86" s="297"/>
      <c r="E86" s="297"/>
      <c r="F86" s="297"/>
      <c r="G86" s="297"/>
      <c r="H86" s="297"/>
      <c r="I86" s="297"/>
      <c r="J86" s="297"/>
      <c r="K86" s="297"/>
      <c r="L86" s="297"/>
      <c r="M86" s="298"/>
    </row>
    <row r="87" spans="1:13" ht="30" customHeight="1">
      <c r="A87" s="232">
        <v>2</v>
      </c>
      <c r="B87" s="233" t="s">
        <v>373</v>
      </c>
      <c r="C87" s="234" t="s">
        <v>275</v>
      </c>
      <c r="D87" s="235" t="s">
        <v>138</v>
      </c>
      <c r="E87" s="238">
        <v>34558</v>
      </c>
      <c r="F87" s="225">
        <v>6</v>
      </c>
      <c r="G87" s="236">
        <v>8</v>
      </c>
      <c r="H87" s="227">
        <v>5.5</v>
      </c>
      <c r="I87" s="227">
        <v>6.5</v>
      </c>
      <c r="J87" s="227">
        <f>(G87+H87+I87)/3</f>
        <v>6.666666666666667</v>
      </c>
      <c r="K87" s="85">
        <f>(F87+J87)/2</f>
        <v>6.333333333333334</v>
      </c>
      <c r="L87" s="82" t="s">
        <v>34</v>
      </c>
      <c r="M87" s="224" t="s">
        <v>331</v>
      </c>
    </row>
    <row r="88" spans="1:13" ht="30" customHeight="1">
      <c r="A88" s="299" t="s">
        <v>577</v>
      </c>
      <c r="B88" s="299"/>
      <c r="C88" s="299"/>
      <c r="D88" s="299"/>
      <c r="E88" s="299"/>
      <c r="F88" s="299"/>
      <c r="G88" s="299"/>
      <c r="H88" s="299"/>
      <c r="I88" s="299"/>
      <c r="J88" s="299"/>
      <c r="K88" s="299"/>
      <c r="L88" s="299"/>
      <c r="M88" s="299"/>
    </row>
    <row r="89" spans="1:13" ht="30" customHeight="1">
      <c r="A89" s="232">
        <v>3</v>
      </c>
      <c r="B89" s="233" t="s">
        <v>578</v>
      </c>
      <c r="C89" s="234" t="s">
        <v>579</v>
      </c>
      <c r="D89" s="235" t="s">
        <v>580</v>
      </c>
      <c r="E89" s="238">
        <v>34181</v>
      </c>
      <c r="F89" s="225">
        <v>5.6</v>
      </c>
      <c r="G89" s="236">
        <v>8</v>
      </c>
      <c r="H89" s="227">
        <v>8</v>
      </c>
      <c r="I89" s="227">
        <v>5</v>
      </c>
      <c r="J89" s="227">
        <f>(G89+H89+I89)/3</f>
        <v>7</v>
      </c>
      <c r="K89" s="85">
        <f>(F89+J89)/2</f>
        <v>6.3</v>
      </c>
      <c r="L89" s="82"/>
      <c r="M89" s="82" t="s">
        <v>581</v>
      </c>
    </row>
    <row r="90" spans="1:13" ht="15">
      <c r="A90" s="39"/>
      <c r="B90" s="40"/>
      <c r="C90" s="41"/>
      <c r="D90" s="41"/>
      <c r="E90" s="41"/>
      <c r="F90" s="34"/>
      <c r="G90" s="24"/>
      <c r="H90" s="30"/>
      <c r="I90" s="34"/>
      <c r="J90" s="34"/>
      <c r="K90" s="34"/>
      <c r="L90" s="42"/>
      <c r="M90" s="34"/>
    </row>
    <row r="91" spans="1:13" ht="15.75">
      <c r="A91" s="26"/>
      <c r="B91" s="27"/>
      <c r="F91" s="28"/>
      <c r="G91" s="25"/>
      <c r="H91" s="269" t="s">
        <v>314</v>
      </c>
      <c r="I91" s="269"/>
      <c r="J91" s="269"/>
      <c r="K91" s="269"/>
      <c r="L91" s="269"/>
      <c r="M91" s="269"/>
    </row>
    <row r="92" spans="1:13" ht="15.75">
      <c r="A92" s="277" t="s">
        <v>14</v>
      </c>
      <c r="B92" s="277"/>
      <c r="C92" s="277"/>
      <c r="F92" s="33"/>
      <c r="G92" s="25"/>
      <c r="H92" s="278" t="s">
        <v>4</v>
      </c>
      <c r="I92" s="278"/>
      <c r="J92" s="278"/>
      <c r="K92" s="278"/>
      <c r="L92" s="278"/>
      <c r="M92" s="278"/>
    </row>
    <row r="93" spans="1:13" ht="15.75">
      <c r="A93" s="31"/>
      <c r="B93" s="32"/>
      <c r="C93" s="33"/>
      <c r="D93" s="33"/>
      <c r="E93" s="33"/>
      <c r="F93" s="33"/>
      <c r="G93" s="25"/>
      <c r="H93" s="29"/>
      <c r="I93" s="34"/>
      <c r="J93" s="34"/>
      <c r="K93" s="35"/>
      <c r="L93" s="37"/>
      <c r="M93" s="36"/>
    </row>
  </sheetData>
  <sheetProtection/>
  <mergeCells count="48">
    <mergeCell ref="A6:L6"/>
    <mergeCell ref="A42:L42"/>
    <mergeCell ref="A80:L80"/>
    <mergeCell ref="A4:M4"/>
    <mergeCell ref="A5:M5"/>
    <mergeCell ref="H61:M61"/>
    <mergeCell ref="H60:M60"/>
    <mergeCell ref="A59:D59"/>
    <mergeCell ref="E44:E45"/>
    <mergeCell ref="A23:C23"/>
    <mergeCell ref="A1:C1"/>
    <mergeCell ref="G1:M1"/>
    <mergeCell ref="G2:M2"/>
    <mergeCell ref="A61:C61"/>
    <mergeCell ref="A40:M40"/>
    <mergeCell ref="A41:M41"/>
    <mergeCell ref="A44:A45"/>
    <mergeCell ref="B44:B45"/>
    <mergeCell ref="C44:D45"/>
    <mergeCell ref="M44:M45"/>
    <mergeCell ref="A8:A9"/>
    <mergeCell ref="B8:B9"/>
    <mergeCell ref="C8:D9"/>
    <mergeCell ref="M8:M9"/>
    <mergeCell ref="H22:M22"/>
    <mergeCell ref="G8:I8"/>
    <mergeCell ref="E8:E9"/>
    <mergeCell ref="A37:C37"/>
    <mergeCell ref="G37:M37"/>
    <mergeCell ref="A76:C76"/>
    <mergeCell ref="G76:M76"/>
    <mergeCell ref="A21:D21"/>
    <mergeCell ref="G38:M38"/>
    <mergeCell ref="H23:M23"/>
    <mergeCell ref="G77:M77"/>
    <mergeCell ref="A79:M79"/>
    <mergeCell ref="A82:A83"/>
    <mergeCell ref="B82:B83"/>
    <mergeCell ref="C82:D83"/>
    <mergeCell ref="M82:M83"/>
    <mergeCell ref="E82:E83"/>
    <mergeCell ref="G82:I82"/>
    <mergeCell ref="H91:M91"/>
    <mergeCell ref="A92:C92"/>
    <mergeCell ref="H92:M92"/>
    <mergeCell ref="A84:M84"/>
    <mergeCell ref="A86:M86"/>
    <mergeCell ref="A88:M88"/>
  </mergeCells>
  <printOptions/>
  <pageMargins left="0.3" right="0.2" top="0.42" bottom="0.75" header="0.2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177"/>
  <sheetViews>
    <sheetView zoomScalePageLayoutView="0" workbookViewId="0" topLeftCell="A127">
      <selection activeCell="A170" sqref="A170:L170"/>
    </sheetView>
  </sheetViews>
  <sheetFormatPr defaultColWidth="8.796875" defaultRowHeight="15"/>
  <cols>
    <col min="1" max="1" width="4.09765625" style="0" customWidth="1"/>
    <col min="3" max="3" width="13.69921875" style="0" customWidth="1"/>
    <col min="4" max="4" width="7.5" style="0" customWidth="1"/>
    <col min="5" max="5" width="9.8984375" style="0" customWidth="1"/>
    <col min="6" max="6" width="6.8984375" style="0" customWidth="1"/>
    <col min="7" max="7" width="6.5" style="0" customWidth="1"/>
    <col min="8" max="8" width="6.59765625" style="0" customWidth="1"/>
    <col min="9" max="9" width="7" style="0" customWidth="1"/>
    <col min="10" max="10" width="8" style="0" customWidth="1"/>
    <col min="11" max="11" width="7.59765625" style="0" customWidth="1"/>
    <col min="12" max="12" width="7.69921875" style="0" customWidth="1"/>
  </cols>
  <sheetData>
    <row r="2" spans="1:12" ht="16.5">
      <c r="A2" s="266" t="s">
        <v>37</v>
      </c>
      <c r="B2" s="266"/>
      <c r="C2" s="266"/>
      <c r="D2" s="56"/>
      <c r="E2" s="56"/>
      <c r="F2" s="1"/>
      <c r="G2" s="267" t="s">
        <v>3</v>
      </c>
      <c r="H2" s="267"/>
      <c r="I2" s="267"/>
      <c r="J2" s="267"/>
      <c r="K2" s="267"/>
      <c r="L2" s="267"/>
    </row>
    <row r="3" spans="1:12" ht="16.5">
      <c r="A3" s="288" t="s">
        <v>31</v>
      </c>
      <c r="B3" s="288"/>
      <c r="C3" s="288"/>
      <c r="D3" s="288"/>
      <c r="E3" s="153"/>
      <c r="F3" s="7"/>
      <c r="G3" s="268" t="s">
        <v>38</v>
      </c>
      <c r="H3" s="268"/>
      <c r="I3" s="268"/>
      <c r="J3" s="268"/>
      <c r="K3" s="268"/>
      <c r="L3" s="268"/>
    </row>
    <row r="4" spans="1:12" ht="16.5">
      <c r="A4" s="7"/>
      <c r="B4" s="8"/>
      <c r="C4" s="8"/>
      <c r="D4" s="9"/>
      <c r="E4" s="9"/>
      <c r="F4" s="9"/>
      <c r="G4" s="5"/>
      <c r="H4" s="10"/>
      <c r="I4" s="10"/>
      <c r="J4" s="11"/>
      <c r="K4" s="12"/>
      <c r="L4" s="12"/>
    </row>
    <row r="5" spans="1:12" ht="17.25">
      <c r="A5" s="275" t="s">
        <v>415</v>
      </c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</row>
    <row r="6" spans="1:12" ht="16.5">
      <c r="A6" s="267" t="s">
        <v>554</v>
      </c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267"/>
    </row>
    <row r="7" spans="1:12" ht="15">
      <c r="A7" s="276" t="s">
        <v>555</v>
      </c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</row>
    <row r="8" spans="1:12" ht="16.5">
      <c r="A8" s="13"/>
      <c r="B8" s="13"/>
      <c r="C8" s="13"/>
      <c r="D8" s="13"/>
      <c r="E8" s="13"/>
      <c r="F8" s="13"/>
      <c r="G8" s="13"/>
      <c r="H8" s="13"/>
      <c r="I8" s="13"/>
      <c r="J8" s="14"/>
      <c r="K8" s="13"/>
      <c r="L8" s="3"/>
    </row>
    <row r="9" spans="1:12" ht="18" customHeight="1">
      <c r="A9" s="279" t="s">
        <v>0</v>
      </c>
      <c r="B9" s="281" t="s">
        <v>19</v>
      </c>
      <c r="C9" s="283" t="s">
        <v>17</v>
      </c>
      <c r="D9" s="284"/>
      <c r="E9" s="270" t="s">
        <v>388</v>
      </c>
      <c r="F9" s="15" t="s">
        <v>13</v>
      </c>
      <c r="G9" s="16" t="s">
        <v>5</v>
      </c>
      <c r="H9" s="16" t="s">
        <v>5</v>
      </c>
      <c r="I9" s="16" t="s">
        <v>8</v>
      </c>
      <c r="J9" s="17" t="s">
        <v>11</v>
      </c>
      <c r="K9" s="16" t="s">
        <v>10</v>
      </c>
      <c r="L9" s="279" t="s">
        <v>24</v>
      </c>
    </row>
    <row r="10" spans="1:12" ht="20.25" customHeight="1">
      <c r="A10" s="280"/>
      <c r="B10" s="282"/>
      <c r="C10" s="285"/>
      <c r="D10" s="286"/>
      <c r="E10" s="271"/>
      <c r="F10" s="19" t="s">
        <v>15</v>
      </c>
      <c r="G10" s="20" t="s">
        <v>6</v>
      </c>
      <c r="H10" s="20" t="s">
        <v>7</v>
      </c>
      <c r="I10" s="20" t="s">
        <v>9</v>
      </c>
      <c r="J10" s="21" t="s">
        <v>22</v>
      </c>
      <c r="K10" s="20" t="s">
        <v>27</v>
      </c>
      <c r="L10" s="280"/>
    </row>
    <row r="11" spans="1:12" s="55" customFormat="1" ht="21.75" customHeight="1">
      <c r="A11" s="66">
        <v>1</v>
      </c>
      <c r="B11" s="87" t="s">
        <v>46</v>
      </c>
      <c r="C11" s="88" t="s">
        <v>47</v>
      </c>
      <c r="D11" s="89" t="s">
        <v>48</v>
      </c>
      <c r="E11" s="201" t="s">
        <v>416</v>
      </c>
      <c r="F11" s="58">
        <v>5.5</v>
      </c>
      <c r="G11" s="58">
        <v>6.79</v>
      </c>
      <c r="H11" s="58">
        <v>7.5</v>
      </c>
      <c r="I11" s="58">
        <v>8</v>
      </c>
      <c r="J11" s="59">
        <f aca="true" t="shared" si="0" ref="J11:J25">(G11*3+H11+I11*2)/6</f>
        <v>7.311666666666667</v>
      </c>
      <c r="K11" s="57" t="s">
        <v>36</v>
      </c>
      <c r="L11" s="110"/>
    </row>
    <row r="12" spans="1:12" s="51" customFormat="1" ht="21.75" customHeight="1">
      <c r="A12" s="69">
        <v>2</v>
      </c>
      <c r="B12" s="90" t="s">
        <v>49</v>
      </c>
      <c r="C12" s="91" t="s">
        <v>50</v>
      </c>
      <c r="D12" s="92" t="s">
        <v>51</v>
      </c>
      <c r="E12" s="201" t="s">
        <v>411</v>
      </c>
      <c r="F12" s="108">
        <v>5</v>
      </c>
      <c r="G12" s="108">
        <v>7.58</v>
      </c>
      <c r="H12" s="108">
        <v>8.5</v>
      </c>
      <c r="I12" s="108">
        <v>9.5</v>
      </c>
      <c r="J12" s="60">
        <f t="shared" si="0"/>
        <v>8.373333333333333</v>
      </c>
      <c r="K12" s="43" t="s">
        <v>35</v>
      </c>
      <c r="L12" s="112"/>
    </row>
    <row r="13" spans="1:12" s="55" customFormat="1" ht="21.75" customHeight="1">
      <c r="A13" s="68">
        <v>3</v>
      </c>
      <c r="B13" s="90" t="s">
        <v>52</v>
      </c>
      <c r="C13" s="91" t="s">
        <v>53</v>
      </c>
      <c r="D13" s="92" t="s">
        <v>54</v>
      </c>
      <c r="E13" s="201" t="s">
        <v>417</v>
      </c>
      <c r="F13" s="108">
        <v>8</v>
      </c>
      <c r="G13" s="108">
        <v>6.32</v>
      </c>
      <c r="H13" s="108">
        <v>9</v>
      </c>
      <c r="I13" s="108">
        <v>7</v>
      </c>
      <c r="J13" s="60">
        <f t="shared" si="0"/>
        <v>6.993333333333333</v>
      </c>
      <c r="K13" s="43" t="s">
        <v>36</v>
      </c>
      <c r="L13" s="114"/>
    </row>
    <row r="14" spans="1:12" s="55" customFormat="1" ht="21.75" customHeight="1">
      <c r="A14" s="68">
        <v>4</v>
      </c>
      <c r="B14" s="90" t="s">
        <v>55</v>
      </c>
      <c r="C14" s="91" t="s">
        <v>56</v>
      </c>
      <c r="D14" s="92" t="s">
        <v>57</v>
      </c>
      <c r="E14" s="201" t="s">
        <v>418</v>
      </c>
      <c r="F14" s="108">
        <v>6.5</v>
      </c>
      <c r="G14" s="108">
        <v>6.13</v>
      </c>
      <c r="H14" s="108">
        <v>8</v>
      </c>
      <c r="I14" s="108">
        <v>7</v>
      </c>
      <c r="J14" s="60">
        <f t="shared" si="0"/>
        <v>6.7316666666666665</v>
      </c>
      <c r="K14" s="43" t="s">
        <v>34</v>
      </c>
      <c r="L14" s="114"/>
    </row>
    <row r="15" spans="1:12" s="51" customFormat="1" ht="21.75" customHeight="1">
      <c r="A15" s="69">
        <v>5</v>
      </c>
      <c r="B15" s="90" t="s">
        <v>58</v>
      </c>
      <c r="C15" s="91" t="s">
        <v>59</v>
      </c>
      <c r="D15" s="92" t="s">
        <v>60</v>
      </c>
      <c r="E15" s="201" t="s">
        <v>419</v>
      </c>
      <c r="F15" s="108">
        <v>5</v>
      </c>
      <c r="G15" s="108">
        <v>6.58</v>
      </c>
      <c r="H15" s="108">
        <v>9</v>
      </c>
      <c r="I15" s="108">
        <v>9</v>
      </c>
      <c r="J15" s="60">
        <f t="shared" si="0"/>
        <v>7.79</v>
      </c>
      <c r="K15" s="43" t="s">
        <v>36</v>
      </c>
      <c r="L15" s="112"/>
    </row>
    <row r="16" spans="1:12" s="55" customFormat="1" ht="21.75" customHeight="1">
      <c r="A16" s="68">
        <v>6</v>
      </c>
      <c r="B16" s="90" t="s">
        <v>61</v>
      </c>
      <c r="C16" s="91" t="s">
        <v>62</v>
      </c>
      <c r="D16" s="92" t="s">
        <v>33</v>
      </c>
      <c r="E16" s="201" t="s">
        <v>420</v>
      </c>
      <c r="F16" s="108">
        <v>6</v>
      </c>
      <c r="G16" s="46">
        <v>6.23</v>
      </c>
      <c r="H16" s="46">
        <v>9</v>
      </c>
      <c r="I16" s="108">
        <v>8</v>
      </c>
      <c r="J16" s="60">
        <f t="shared" si="0"/>
        <v>7.281666666666666</v>
      </c>
      <c r="K16" s="43" t="s">
        <v>36</v>
      </c>
      <c r="L16" s="114"/>
    </row>
    <row r="17" spans="1:12" s="55" customFormat="1" ht="21.75" customHeight="1">
      <c r="A17" s="107">
        <v>7</v>
      </c>
      <c r="B17" s="90" t="s">
        <v>63</v>
      </c>
      <c r="C17" s="91" t="s">
        <v>64</v>
      </c>
      <c r="D17" s="92" t="s">
        <v>65</v>
      </c>
      <c r="E17" s="201" t="s">
        <v>421</v>
      </c>
      <c r="F17" s="46">
        <v>5</v>
      </c>
      <c r="G17" s="108">
        <v>5.91</v>
      </c>
      <c r="H17" s="108">
        <v>8</v>
      </c>
      <c r="I17" s="108">
        <v>7</v>
      </c>
      <c r="J17" s="60">
        <f t="shared" si="0"/>
        <v>6.621666666666667</v>
      </c>
      <c r="K17" s="43" t="s">
        <v>34</v>
      </c>
      <c r="L17" s="175"/>
    </row>
    <row r="18" spans="1:12" s="55" customFormat="1" ht="21.75" customHeight="1">
      <c r="A18" s="68">
        <v>8</v>
      </c>
      <c r="B18" s="90" t="s">
        <v>66</v>
      </c>
      <c r="C18" s="91" t="s">
        <v>67</v>
      </c>
      <c r="D18" s="92" t="s">
        <v>68</v>
      </c>
      <c r="E18" s="201" t="s">
        <v>420</v>
      </c>
      <c r="F18" s="46">
        <v>6</v>
      </c>
      <c r="G18" s="46">
        <v>6.7</v>
      </c>
      <c r="H18" s="46">
        <v>7</v>
      </c>
      <c r="I18" s="108">
        <v>8</v>
      </c>
      <c r="J18" s="60">
        <f t="shared" si="0"/>
        <v>7.183333333333334</v>
      </c>
      <c r="K18" s="43" t="s">
        <v>36</v>
      </c>
      <c r="L18" s="114"/>
    </row>
    <row r="19" spans="1:12" s="55" customFormat="1" ht="21.75" customHeight="1">
      <c r="A19" s="68">
        <v>9</v>
      </c>
      <c r="B19" s="90" t="s">
        <v>69</v>
      </c>
      <c r="C19" s="91" t="s">
        <v>70</v>
      </c>
      <c r="D19" s="92" t="s">
        <v>71</v>
      </c>
      <c r="E19" s="201" t="s">
        <v>422</v>
      </c>
      <c r="F19" s="46">
        <v>6</v>
      </c>
      <c r="G19" s="46">
        <v>6.63</v>
      </c>
      <c r="H19" s="46">
        <v>8.5</v>
      </c>
      <c r="I19" s="46">
        <v>8</v>
      </c>
      <c r="J19" s="60">
        <f t="shared" si="0"/>
        <v>7.398333333333333</v>
      </c>
      <c r="K19" s="43" t="s">
        <v>36</v>
      </c>
      <c r="L19" s="114"/>
    </row>
    <row r="20" spans="1:12" s="55" customFormat="1" ht="21.75" customHeight="1">
      <c r="A20" s="68">
        <v>10</v>
      </c>
      <c r="B20" s="90" t="s">
        <v>72</v>
      </c>
      <c r="C20" s="91" t="s">
        <v>73</v>
      </c>
      <c r="D20" s="92" t="s">
        <v>74</v>
      </c>
      <c r="E20" s="201" t="s">
        <v>423</v>
      </c>
      <c r="F20" s="46">
        <v>5</v>
      </c>
      <c r="G20" s="46">
        <v>6.13</v>
      </c>
      <c r="H20" s="46">
        <v>8</v>
      </c>
      <c r="I20" s="46">
        <v>7.5</v>
      </c>
      <c r="J20" s="60">
        <f t="shared" si="0"/>
        <v>6.898333333333333</v>
      </c>
      <c r="K20" s="43" t="s">
        <v>34</v>
      </c>
      <c r="L20" s="114"/>
    </row>
    <row r="21" spans="1:12" s="55" customFormat="1" ht="21.75" customHeight="1">
      <c r="A21" s="68">
        <v>11</v>
      </c>
      <c r="B21" s="90" t="s">
        <v>75</v>
      </c>
      <c r="C21" s="91" t="s">
        <v>76</v>
      </c>
      <c r="D21" s="92" t="s">
        <v>77</v>
      </c>
      <c r="E21" s="201" t="s">
        <v>424</v>
      </c>
      <c r="F21" s="46">
        <v>7</v>
      </c>
      <c r="G21" s="46">
        <v>6.78</v>
      </c>
      <c r="H21" s="46">
        <v>7</v>
      </c>
      <c r="I21" s="46">
        <v>8</v>
      </c>
      <c r="J21" s="60">
        <f t="shared" si="0"/>
        <v>7.223333333333334</v>
      </c>
      <c r="K21" s="43" t="s">
        <v>36</v>
      </c>
      <c r="L21" s="114"/>
    </row>
    <row r="22" spans="1:12" s="55" customFormat="1" ht="21.75" customHeight="1">
      <c r="A22" s="68">
        <v>12</v>
      </c>
      <c r="B22" s="90" t="s">
        <v>78</v>
      </c>
      <c r="C22" s="91" t="s">
        <v>64</v>
      </c>
      <c r="D22" s="92" t="s">
        <v>79</v>
      </c>
      <c r="E22" s="201" t="s">
        <v>425</v>
      </c>
      <c r="F22" s="46">
        <v>5</v>
      </c>
      <c r="G22" s="46">
        <v>7.09</v>
      </c>
      <c r="H22" s="46">
        <v>7</v>
      </c>
      <c r="I22" s="46">
        <v>8.5</v>
      </c>
      <c r="J22" s="60">
        <f t="shared" si="0"/>
        <v>7.544999999999999</v>
      </c>
      <c r="K22" s="43" t="s">
        <v>36</v>
      </c>
      <c r="L22" s="114"/>
    </row>
    <row r="23" spans="1:12" s="55" customFormat="1" ht="21.75" customHeight="1">
      <c r="A23" s="68">
        <v>13</v>
      </c>
      <c r="B23" s="90" t="s">
        <v>80</v>
      </c>
      <c r="C23" s="91" t="s">
        <v>81</v>
      </c>
      <c r="D23" s="92" t="s">
        <v>82</v>
      </c>
      <c r="E23" s="201" t="s">
        <v>426</v>
      </c>
      <c r="F23" s="46">
        <v>9</v>
      </c>
      <c r="G23" s="46">
        <v>7.47</v>
      </c>
      <c r="H23" s="46">
        <v>8.5</v>
      </c>
      <c r="I23" s="46">
        <v>9.5</v>
      </c>
      <c r="J23" s="60">
        <f t="shared" si="0"/>
        <v>8.318333333333333</v>
      </c>
      <c r="K23" s="43" t="s">
        <v>35</v>
      </c>
      <c r="L23" s="114"/>
    </row>
    <row r="24" spans="1:12" s="55" customFormat="1" ht="21.75" customHeight="1">
      <c r="A24" s="68">
        <v>14</v>
      </c>
      <c r="B24" s="90" t="s">
        <v>83</v>
      </c>
      <c r="C24" s="91" t="s">
        <v>84</v>
      </c>
      <c r="D24" s="92" t="s">
        <v>82</v>
      </c>
      <c r="E24" s="201" t="s">
        <v>427</v>
      </c>
      <c r="F24" s="46">
        <v>7.5</v>
      </c>
      <c r="G24" s="46">
        <v>7.21</v>
      </c>
      <c r="H24" s="46">
        <v>8</v>
      </c>
      <c r="I24" s="46">
        <v>9.5</v>
      </c>
      <c r="J24" s="60">
        <f t="shared" si="0"/>
        <v>8.104999999999999</v>
      </c>
      <c r="K24" s="43" t="s">
        <v>35</v>
      </c>
      <c r="L24" s="114"/>
    </row>
    <row r="25" spans="1:12" s="55" customFormat="1" ht="21.75" customHeight="1">
      <c r="A25" s="71">
        <v>15</v>
      </c>
      <c r="B25" s="93" t="s">
        <v>85</v>
      </c>
      <c r="C25" s="94" t="s">
        <v>86</v>
      </c>
      <c r="D25" s="95" t="s">
        <v>87</v>
      </c>
      <c r="E25" s="202" t="s">
        <v>428</v>
      </c>
      <c r="F25" s="47">
        <v>6</v>
      </c>
      <c r="G25" s="47">
        <v>7.66</v>
      </c>
      <c r="H25" s="47">
        <v>9</v>
      </c>
      <c r="I25" s="47">
        <v>9.5</v>
      </c>
      <c r="J25" s="65">
        <f t="shared" si="0"/>
        <v>8.496666666666668</v>
      </c>
      <c r="K25" s="44" t="s">
        <v>35</v>
      </c>
      <c r="L25" s="197"/>
    </row>
    <row r="26" spans="1:12" ht="21.75" customHeight="1">
      <c r="A26" s="287" t="s">
        <v>429</v>
      </c>
      <c r="B26" s="287"/>
      <c r="C26" s="287"/>
      <c r="D26" s="287"/>
      <c r="E26" s="158"/>
      <c r="F26" s="34"/>
      <c r="G26" s="24"/>
      <c r="H26" s="30"/>
      <c r="I26" s="34"/>
      <c r="J26" s="34"/>
      <c r="K26" s="42"/>
      <c r="L26" s="34"/>
    </row>
    <row r="27" spans="1:12" ht="15.75">
      <c r="A27" s="26"/>
      <c r="B27" s="27"/>
      <c r="F27" s="28"/>
      <c r="G27" s="25"/>
      <c r="H27" s="269" t="s">
        <v>544</v>
      </c>
      <c r="I27" s="269"/>
      <c r="J27" s="269"/>
      <c r="K27" s="269"/>
      <c r="L27" s="269"/>
    </row>
    <row r="28" spans="1:12" ht="15.75">
      <c r="A28" s="277" t="s">
        <v>14</v>
      </c>
      <c r="B28" s="277"/>
      <c r="C28" s="277"/>
      <c r="F28" s="33"/>
      <c r="G28" s="25"/>
      <c r="H28" s="278" t="s">
        <v>4</v>
      </c>
      <c r="I28" s="278"/>
      <c r="J28" s="278"/>
      <c r="K28" s="278"/>
      <c r="L28" s="278"/>
    </row>
    <row r="29" spans="1:12" ht="15.75">
      <c r="A29" s="31"/>
      <c r="B29" s="32"/>
      <c r="C29" s="33"/>
      <c r="D29" s="33"/>
      <c r="E29" s="33"/>
      <c r="F29" s="33"/>
      <c r="G29" s="25"/>
      <c r="H29" s="29"/>
      <c r="I29" s="34"/>
      <c r="J29" s="35"/>
      <c r="K29" s="37"/>
      <c r="L29" s="36"/>
    </row>
    <row r="43" spans="1:12" ht="16.5">
      <c r="A43" s="266" t="s">
        <v>37</v>
      </c>
      <c r="B43" s="266"/>
      <c r="C43" s="266"/>
      <c r="D43" s="56"/>
      <c r="E43" s="56"/>
      <c r="F43" s="1"/>
      <c r="G43" s="267" t="s">
        <v>3</v>
      </c>
      <c r="H43" s="267"/>
      <c r="I43" s="267"/>
      <c r="J43" s="267"/>
      <c r="K43" s="267"/>
      <c r="L43" s="267"/>
    </row>
    <row r="44" spans="1:12" ht="16.5">
      <c r="A44" s="288" t="s">
        <v>31</v>
      </c>
      <c r="B44" s="288"/>
      <c r="C44" s="288"/>
      <c r="D44" s="288"/>
      <c r="E44" s="153"/>
      <c r="F44" s="7"/>
      <c r="G44" s="268" t="s">
        <v>38</v>
      </c>
      <c r="H44" s="268"/>
      <c r="I44" s="268"/>
      <c r="J44" s="268"/>
      <c r="K44" s="268"/>
      <c r="L44" s="268"/>
    </row>
    <row r="45" spans="1:12" ht="16.5">
      <c r="A45" s="7"/>
      <c r="B45" s="8"/>
      <c r="C45" s="8"/>
      <c r="D45" s="9"/>
      <c r="E45" s="9"/>
      <c r="F45" s="9"/>
      <c r="G45" s="5"/>
      <c r="H45" s="10"/>
      <c r="I45" s="10"/>
      <c r="J45" s="11"/>
      <c r="K45" s="12"/>
      <c r="L45" s="12"/>
    </row>
    <row r="46" spans="1:12" ht="17.25">
      <c r="A46" s="275" t="s">
        <v>415</v>
      </c>
      <c r="B46" s="275"/>
      <c r="C46" s="275"/>
      <c r="D46" s="275"/>
      <c r="E46" s="275"/>
      <c r="F46" s="275"/>
      <c r="G46" s="275"/>
      <c r="H46" s="275"/>
      <c r="I46" s="275"/>
      <c r="J46" s="275"/>
      <c r="K46" s="275"/>
      <c r="L46" s="275"/>
    </row>
    <row r="47" spans="1:12" ht="16.5">
      <c r="A47" s="267" t="s">
        <v>556</v>
      </c>
      <c r="B47" s="267"/>
      <c r="C47" s="267"/>
      <c r="D47" s="267"/>
      <c r="E47" s="267"/>
      <c r="F47" s="267"/>
      <c r="G47" s="267"/>
      <c r="H47" s="267"/>
      <c r="I47" s="267"/>
      <c r="J47" s="267"/>
      <c r="K47" s="267"/>
      <c r="L47" s="267"/>
    </row>
    <row r="48" spans="1:12" ht="15">
      <c r="A48" s="276" t="s">
        <v>543</v>
      </c>
      <c r="B48" s="276"/>
      <c r="C48" s="276"/>
      <c r="D48" s="276"/>
      <c r="E48" s="276"/>
      <c r="F48" s="276"/>
      <c r="G48" s="276"/>
      <c r="H48" s="276"/>
      <c r="I48" s="276"/>
      <c r="J48" s="276"/>
      <c r="K48" s="276"/>
      <c r="L48" s="276"/>
    </row>
    <row r="49" spans="1:12" ht="16.5">
      <c r="A49" s="13"/>
      <c r="B49" s="13"/>
      <c r="C49" s="13"/>
      <c r="D49" s="13"/>
      <c r="E49" s="13"/>
      <c r="F49" s="13"/>
      <c r="G49" s="13"/>
      <c r="H49" s="13"/>
      <c r="I49" s="13"/>
      <c r="J49" s="14"/>
      <c r="K49" s="13"/>
      <c r="L49" s="3"/>
    </row>
    <row r="50" spans="1:12" ht="15.75">
      <c r="A50" s="279" t="s">
        <v>0</v>
      </c>
      <c r="B50" s="281" t="s">
        <v>19</v>
      </c>
      <c r="C50" s="283" t="s">
        <v>17</v>
      </c>
      <c r="D50" s="284"/>
      <c r="E50" s="270" t="s">
        <v>388</v>
      </c>
      <c r="F50" s="15" t="s">
        <v>13</v>
      </c>
      <c r="G50" s="16" t="s">
        <v>5</v>
      </c>
      <c r="H50" s="16" t="s">
        <v>5</v>
      </c>
      <c r="I50" s="16" t="s">
        <v>8</v>
      </c>
      <c r="J50" s="17" t="s">
        <v>11</v>
      </c>
      <c r="K50" s="16" t="s">
        <v>10</v>
      </c>
      <c r="L50" s="281" t="s">
        <v>24</v>
      </c>
    </row>
    <row r="51" spans="1:12" s="55" customFormat="1" ht="21.75" customHeight="1">
      <c r="A51" s="280"/>
      <c r="B51" s="282"/>
      <c r="C51" s="285"/>
      <c r="D51" s="286"/>
      <c r="E51" s="271"/>
      <c r="F51" s="19" t="s">
        <v>15</v>
      </c>
      <c r="G51" s="20" t="s">
        <v>6</v>
      </c>
      <c r="H51" s="20" t="s">
        <v>7</v>
      </c>
      <c r="I51" s="20" t="s">
        <v>9</v>
      </c>
      <c r="J51" s="21" t="s">
        <v>22</v>
      </c>
      <c r="K51" s="20" t="s">
        <v>27</v>
      </c>
      <c r="L51" s="282"/>
    </row>
    <row r="52" spans="1:12" s="51" customFormat="1" ht="21.75" customHeight="1">
      <c r="A52" s="66">
        <v>1</v>
      </c>
      <c r="B52" s="87" t="s">
        <v>94</v>
      </c>
      <c r="C52" s="88" t="s">
        <v>95</v>
      </c>
      <c r="D52" s="89" t="s">
        <v>96</v>
      </c>
      <c r="E52" s="198" t="s">
        <v>430</v>
      </c>
      <c r="F52" s="58">
        <v>8</v>
      </c>
      <c r="G52" s="138">
        <v>6.02</v>
      </c>
      <c r="H52" s="58">
        <v>6.5</v>
      </c>
      <c r="I52" s="58">
        <v>8</v>
      </c>
      <c r="J52" s="59">
        <f aca="true" t="shared" si="1" ref="J52:J71">(G52*3+H52+I52*2)/6</f>
        <v>6.760000000000001</v>
      </c>
      <c r="K52" s="57" t="s">
        <v>34</v>
      </c>
      <c r="L52" s="122"/>
    </row>
    <row r="53" spans="1:12" s="51" customFormat="1" ht="21.75" customHeight="1">
      <c r="A53" s="69">
        <v>2</v>
      </c>
      <c r="B53" s="90" t="s">
        <v>97</v>
      </c>
      <c r="C53" s="91" t="s">
        <v>98</v>
      </c>
      <c r="D53" s="92" t="s">
        <v>99</v>
      </c>
      <c r="E53" s="199" t="s">
        <v>431</v>
      </c>
      <c r="F53" s="46">
        <v>9</v>
      </c>
      <c r="G53" s="139">
        <v>6.4</v>
      </c>
      <c r="H53" s="46">
        <v>8</v>
      </c>
      <c r="I53" s="46">
        <v>8</v>
      </c>
      <c r="J53" s="60">
        <f t="shared" si="1"/>
        <v>7.2</v>
      </c>
      <c r="K53" s="43" t="s">
        <v>36</v>
      </c>
      <c r="L53" s="124"/>
    </row>
    <row r="54" spans="1:12" s="55" customFormat="1" ht="21.75" customHeight="1">
      <c r="A54" s="69">
        <v>3</v>
      </c>
      <c r="B54" s="90" t="s">
        <v>100</v>
      </c>
      <c r="C54" s="91" t="s">
        <v>101</v>
      </c>
      <c r="D54" s="92" t="s">
        <v>28</v>
      </c>
      <c r="E54" s="199" t="s">
        <v>432</v>
      </c>
      <c r="F54" s="108">
        <v>7.5</v>
      </c>
      <c r="G54" s="203">
        <v>6.55</v>
      </c>
      <c r="H54" s="108">
        <v>6.5</v>
      </c>
      <c r="I54" s="108">
        <v>8</v>
      </c>
      <c r="J54" s="204">
        <f t="shared" si="1"/>
        <v>7.0249999999999995</v>
      </c>
      <c r="K54" s="43" t="s">
        <v>36</v>
      </c>
      <c r="L54" s="124"/>
    </row>
    <row r="55" spans="1:12" s="51" customFormat="1" ht="21.75" customHeight="1">
      <c r="A55" s="68">
        <v>4</v>
      </c>
      <c r="B55" s="90" t="s">
        <v>102</v>
      </c>
      <c r="C55" s="91" t="s">
        <v>53</v>
      </c>
      <c r="D55" s="92" t="s">
        <v>103</v>
      </c>
      <c r="E55" s="199" t="s">
        <v>433</v>
      </c>
      <c r="F55" s="108">
        <v>6.5</v>
      </c>
      <c r="G55" s="203">
        <v>5.82</v>
      </c>
      <c r="H55" s="108">
        <v>6.5</v>
      </c>
      <c r="I55" s="108">
        <v>8</v>
      </c>
      <c r="J55" s="204">
        <f t="shared" si="1"/>
        <v>6.66</v>
      </c>
      <c r="K55" s="43" t="s">
        <v>34</v>
      </c>
      <c r="L55" s="125"/>
    </row>
    <row r="56" spans="1:12" s="55" customFormat="1" ht="21.75" customHeight="1">
      <c r="A56" s="69">
        <v>5</v>
      </c>
      <c r="B56" s="90" t="s">
        <v>104</v>
      </c>
      <c r="C56" s="91" t="s">
        <v>105</v>
      </c>
      <c r="D56" s="92" t="s">
        <v>106</v>
      </c>
      <c r="E56" s="199" t="s">
        <v>434</v>
      </c>
      <c r="F56" s="108">
        <v>6.5</v>
      </c>
      <c r="G56" s="203">
        <v>6.89</v>
      </c>
      <c r="H56" s="108">
        <v>8</v>
      </c>
      <c r="I56" s="108">
        <v>9</v>
      </c>
      <c r="J56" s="204">
        <f t="shared" si="1"/>
        <v>7.778333333333333</v>
      </c>
      <c r="K56" s="43" t="s">
        <v>36</v>
      </c>
      <c r="L56" s="124"/>
    </row>
    <row r="57" spans="1:12" s="51" customFormat="1" ht="21.75" customHeight="1">
      <c r="A57" s="68">
        <v>6</v>
      </c>
      <c r="B57" s="90" t="s">
        <v>107</v>
      </c>
      <c r="C57" s="91" t="s">
        <v>108</v>
      </c>
      <c r="D57" s="92" t="s">
        <v>106</v>
      </c>
      <c r="E57" s="199" t="s">
        <v>435</v>
      </c>
      <c r="F57" s="108">
        <v>8.5</v>
      </c>
      <c r="G57" s="203">
        <v>6.46</v>
      </c>
      <c r="H57" s="108">
        <v>7.5</v>
      </c>
      <c r="I57" s="108">
        <v>9</v>
      </c>
      <c r="J57" s="204">
        <f t="shared" si="1"/>
        <v>7.4799999999999995</v>
      </c>
      <c r="K57" s="43" t="s">
        <v>36</v>
      </c>
      <c r="L57" s="125"/>
    </row>
    <row r="58" spans="1:12" s="55" customFormat="1" ht="21.75" customHeight="1">
      <c r="A58" s="69">
        <v>7</v>
      </c>
      <c r="B58" s="90" t="s">
        <v>109</v>
      </c>
      <c r="C58" s="91" t="s">
        <v>110</v>
      </c>
      <c r="D58" s="92" t="s">
        <v>111</v>
      </c>
      <c r="E58" s="199" t="s">
        <v>436</v>
      </c>
      <c r="F58" s="108">
        <v>5</v>
      </c>
      <c r="G58" s="203">
        <v>7.03</v>
      </c>
      <c r="H58" s="108">
        <v>7</v>
      </c>
      <c r="I58" s="108">
        <v>9</v>
      </c>
      <c r="J58" s="204">
        <f t="shared" si="1"/>
        <v>7.6816666666666675</v>
      </c>
      <c r="K58" s="43" t="s">
        <v>36</v>
      </c>
      <c r="L58" s="127"/>
    </row>
    <row r="59" spans="1:12" s="55" customFormat="1" ht="21.75" customHeight="1">
      <c r="A59" s="68">
        <v>8</v>
      </c>
      <c r="B59" s="90" t="s">
        <v>112</v>
      </c>
      <c r="C59" s="91" t="s">
        <v>113</v>
      </c>
      <c r="D59" s="92" t="s">
        <v>114</v>
      </c>
      <c r="E59" s="199" t="s">
        <v>437</v>
      </c>
      <c r="F59" s="108">
        <v>7.5</v>
      </c>
      <c r="G59" s="203">
        <v>7.07</v>
      </c>
      <c r="H59" s="108">
        <v>7</v>
      </c>
      <c r="I59" s="108">
        <v>8</v>
      </c>
      <c r="J59" s="204">
        <f t="shared" si="1"/>
        <v>7.368333333333333</v>
      </c>
      <c r="K59" s="43" t="s">
        <v>36</v>
      </c>
      <c r="L59" s="125"/>
    </row>
    <row r="60" spans="1:12" s="55" customFormat="1" ht="21.75" customHeight="1">
      <c r="A60" s="68">
        <v>9</v>
      </c>
      <c r="B60" s="90" t="s">
        <v>115</v>
      </c>
      <c r="C60" s="91" t="s">
        <v>116</v>
      </c>
      <c r="D60" s="92" t="s">
        <v>117</v>
      </c>
      <c r="E60" s="199" t="s">
        <v>438</v>
      </c>
      <c r="F60" s="108">
        <v>7</v>
      </c>
      <c r="G60" s="203">
        <v>6.27</v>
      </c>
      <c r="H60" s="108">
        <v>7</v>
      </c>
      <c r="I60" s="108">
        <v>9</v>
      </c>
      <c r="J60" s="204">
        <f t="shared" si="1"/>
        <v>7.301666666666667</v>
      </c>
      <c r="K60" s="43" t="s">
        <v>36</v>
      </c>
      <c r="L60" s="125"/>
    </row>
    <row r="61" spans="1:12" s="51" customFormat="1" ht="21.75" customHeight="1">
      <c r="A61" s="68">
        <v>10</v>
      </c>
      <c r="B61" s="90" t="s">
        <v>118</v>
      </c>
      <c r="C61" s="91" t="s">
        <v>119</v>
      </c>
      <c r="D61" s="92" t="s">
        <v>26</v>
      </c>
      <c r="E61" s="199" t="s">
        <v>439</v>
      </c>
      <c r="F61" s="108">
        <v>8</v>
      </c>
      <c r="G61" s="203">
        <v>6.72</v>
      </c>
      <c r="H61" s="108">
        <v>6.5</v>
      </c>
      <c r="I61" s="108">
        <v>9</v>
      </c>
      <c r="J61" s="204">
        <f t="shared" si="1"/>
        <v>7.4433333333333325</v>
      </c>
      <c r="K61" s="43" t="s">
        <v>36</v>
      </c>
      <c r="L61" s="125"/>
    </row>
    <row r="62" spans="1:12" s="55" customFormat="1" ht="21.75" customHeight="1">
      <c r="A62" s="69">
        <v>11</v>
      </c>
      <c r="B62" s="90" t="s">
        <v>120</v>
      </c>
      <c r="C62" s="91" t="s">
        <v>121</v>
      </c>
      <c r="D62" s="92" t="s">
        <v>26</v>
      </c>
      <c r="E62" s="199" t="s">
        <v>440</v>
      </c>
      <c r="F62" s="108">
        <v>5.5</v>
      </c>
      <c r="G62" s="203">
        <v>6.7</v>
      </c>
      <c r="H62" s="108">
        <v>6.5</v>
      </c>
      <c r="I62" s="108">
        <v>8</v>
      </c>
      <c r="J62" s="204">
        <f t="shared" si="1"/>
        <v>7.1000000000000005</v>
      </c>
      <c r="K62" s="43" t="s">
        <v>36</v>
      </c>
      <c r="L62" s="124"/>
    </row>
    <row r="63" spans="1:12" s="55" customFormat="1" ht="21.75" customHeight="1">
      <c r="A63" s="68">
        <v>12</v>
      </c>
      <c r="B63" s="90" t="s">
        <v>122</v>
      </c>
      <c r="C63" s="91" t="s">
        <v>123</v>
      </c>
      <c r="D63" s="92" t="s">
        <v>124</v>
      </c>
      <c r="E63" s="199" t="s">
        <v>441</v>
      </c>
      <c r="F63" s="108">
        <v>7.5</v>
      </c>
      <c r="G63" s="203">
        <v>5.78</v>
      </c>
      <c r="H63" s="108">
        <v>6.5</v>
      </c>
      <c r="I63" s="108">
        <v>9</v>
      </c>
      <c r="J63" s="204">
        <f t="shared" si="1"/>
        <v>6.973333333333334</v>
      </c>
      <c r="K63" s="43" t="s">
        <v>36</v>
      </c>
      <c r="L63" s="125"/>
    </row>
    <row r="64" spans="1:12" s="55" customFormat="1" ht="21.75" customHeight="1">
      <c r="A64" s="68">
        <v>13</v>
      </c>
      <c r="B64" s="90" t="s">
        <v>125</v>
      </c>
      <c r="C64" s="91" t="s">
        <v>126</v>
      </c>
      <c r="D64" s="92" t="s">
        <v>127</v>
      </c>
      <c r="E64" s="199" t="s">
        <v>442</v>
      </c>
      <c r="F64" s="108">
        <v>8.5</v>
      </c>
      <c r="G64" s="203">
        <v>6.59</v>
      </c>
      <c r="H64" s="108">
        <v>7.5</v>
      </c>
      <c r="I64" s="108">
        <v>8</v>
      </c>
      <c r="J64" s="204">
        <f t="shared" si="1"/>
        <v>7.211666666666666</v>
      </c>
      <c r="K64" s="43" t="s">
        <v>36</v>
      </c>
      <c r="L64" s="125"/>
    </row>
    <row r="65" spans="1:12" s="51" customFormat="1" ht="21.75" customHeight="1">
      <c r="A65" s="68">
        <v>14</v>
      </c>
      <c r="B65" s="90" t="s">
        <v>128</v>
      </c>
      <c r="C65" s="91" t="s">
        <v>47</v>
      </c>
      <c r="D65" s="92" t="s">
        <v>129</v>
      </c>
      <c r="E65" s="199" t="s">
        <v>443</v>
      </c>
      <c r="F65" s="108">
        <v>5</v>
      </c>
      <c r="G65" s="203">
        <v>6.46</v>
      </c>
      <c r="H65" s="108">
        <v>6.5</v>
      </c>
      <c r="I65" s="108">
        <v>9</v>
      </c>
      <c r="J65" s="204">
        <f t="shared" si="1"/>
        <v>7.313333333333333</v>
      </c>
      <c r="K65" s="43" t="s">
        <v>36</v>
      </c>
      <c r="L65" s="125"/>
    </row>
    <row r="66" spans="1:12" s="55" customFormat="1" ht="21.75" customHeight="1">
      <c r="A66" s="69">
        <v>15</v>
      </c>
      <c r="B66" s="90" t="s">
        <v>130</v>
      </c>
      <c r="C66" s="91" t="s">
        <v>131</v>
      </c>
      <c r="D66" s="92" t="s">
        <v>132</v>
      </c>
      <c r="E66" s="199" t="s">
        <v>444</v>
      </c>
      <c r="F66" s="108">
        <v>6.5</v>
      </c>
      <c r="G66" s="203">
        <v>7.02</v>
      </c>
      <c r="H66" s="108">
        <v>7.5</v>
      </c>
      <c r="I66" s="108">
        <v>8</v>
      </c>
      <c r="J66" s="204">
        <f t="shared" si="1"/>
        <v>7.426666666666667</v>
      </c>
      <c r="K66" s="43" t="s">
        <v>36</v>
      </c>
      <c r="L66" s="124"/>
    </row>
    <row r="67" spans="1:12" s="55" customFormat="1" ht="21.75" customHeight="1">
      <c r="A67" s="68">
        <v>16</v>
      </c>
      <c r="B67" s="90" t="s">
        <v>133</v>
      </c>
      <c r="C67" s="91" t="s">
        <v>134</v>
      </c>
      <c r="D67" s="92" t="s">
        <v>135</v>
      </c>
      <c r="E67" s="199" t="s">
        <v>445</v>
      </c>
      <c r="F67" s="108">
        <v>8</v>
      </c>
      <c r="G67" s="203">
        <v>6.84</v>
      </c>
      <c r="H67" s="108">
        <v>8</v>
      </c>
      <c r="I67" s="108">
        <v>10</v>
      </c>
      <c r="J67" s="204">
        <f t="shared" si="1"/>
        <v>8.086666666666666</v>
      </c>
      <c r="K67" s="43" t="s">
        <v>35</v>
      </c>
      <c r="L67" s="125"/>
    </row>
    <row r="68" spans="1:12" s="55" customFormat="1" ht="21.75" customHeight="1">
      <c r="A68" s="68">
        <v>17</v>
      </c>
      <c r="B68" s="90" t="s">
        <v>136</v>
      </c>
      <c r="C68" s="91" t="s">
        <v>137</v>
      </c>
      <c r="D68" s="92" t="s">
        <v>138</v>
      </c>
      <c r="E68" s="199" t="s">
        <v>446</v>
      </c>
      <c r="F68" s="46">
        <v>9.5</v>
      </c>
      <c r="G68" s="139">
        <v>6.4</v>
      </c>
      <c r="H68" s="46">
        <v>7.5</v>
      </c>
      <c r="I68" s="46">
        <v>9</v>
      </c>
      <c r="J68" s="60">
        <f t="shared" si="1"/>
        <v>7.45</v>
      </c>
      <c r="K68" s="43" t="s">
        <v>36</v>
      </c>
      <c r="L68" s="125"/>
    </row>
    <row r="69" spans="1:12" s="55" customFormat="1" ht="21.75" customHeight="1">
      <c r="A69" s="68">
        <v>18</v>
      </c>
      <c r="B69" s="90" t="s">
        <v>139</v>
      </c>
      <c r="C69" s="91" t="s">
        <v>140</v>
      </c>
      <c r="D69" s="92" t="s">
        <v>141</v>
      </c>
      <c r="E69" s="199" t="s">
        <v>447</v>
      </c>
      <c r="F69" s="46">
        <v>7</v>
      </c>
      <c r="G69" s="139">
        <v>7.27</v>
      </c>
      <c r="H69" s="46">
        <v>8.5</v>
      </c>
      <c r="I69" s="46">
        <v>10</v>
      </c>
      <c r="J69" s="60">
        <f t="shared" si="1"/>
        <v>8.385</v>
      </c>
      <c r="K69" s="43" t="s">
        <v>35</v>
      </c>
      <c r="L69" s="125"/>
    </row>
    <row r="70" spans="1:12" s="55" customFormat="1" ht="21.75" customHeight="1">
      <c r="A70" s="68">
        <v>19</v>
      </c>
      <c r="B70" s="90" t="s">
        <v>142</v>
      </c>
      <c r="C70" s="91" t="s">
        <v>143</v>
      </c>
      <c r="D70" s="92" t="s">
        <v>144</v>
      </c>
      <c r="E70" s="199" t="s">
        <v>448</v>
      </c>
      <c r="F70" s="46">
        <v>7.5</v>
      </c>
      <c r="G70" s="139">
        <v>7.1</v>
      </c>
      <c r="H70" s="46">
        <v>8</v>
      </c>
      <c r="I70" s="46">
        <v>9</v>
      </c>
      <c r="J70" s="60">
        <f t="shared" si="1"/>
        <v>7.883333333333333</v>
      </c>
      <c r="K70" s="43" t="s">
        <v>36</v>
      </c>
      <c r="L70" s="125"/>
    </row>
    <row r="71" spans="1:12" ht="21.75" customHeight="1">
      <c r="A71" s="71">
        <v>20</v>
      </c>
      <c r="B71" s="93" t="s">
        <v>145</v>
      </c>
      <c r="C71" s="94" t="s">
        <v>146</v>
      </c>
      <c r="D71" s="95" t="s">
        <v>147</v>
      </c>
      <c r="E71" s="200" t="s">
        <v>449</v>
      </c>
      <c r="F71" s="47">
        <v>6.5</v>
      </c>
      <c r="G71" s="140">
        <v>7.04</v>
      </c>
      <c r="H71" s="47">
        <v>7</v>
      </c>
      <c r="I71" s="47">
        <v>8</v>
      </c>
      <c r="J71" s="65">
        <f t="shared" si="1"/>
        <v>7.353333333333334</v>
      </c>
      <c r="K71" s="44" t="s">
        <v>36</v>
      </c>
      <c r="L71" s="129"/>
    </row>
    <row r="72" spans="1:12" ht="20.25" customHeight="1">
      <c r="A72" s="287" t="s">
        <v>450</v>
      </c>
      <c r="B72" s="287"/>
      <c r="C72" s="287"/>
      <c r="D72" s="287"/>
      <c r="E72" s="158"/>
      <c r="F72" s="34"/>
      <c r="G72" s="24"/>
      <c r="H72" s="30"/>
      <c r="I72" s="34"/>
      <c r="J72" s="34"/>
      <c r="K72" s="42"/>
      <c r="L72" s="34"/>
    </row>
    <row r="73" spans="1:12" ht="15.75">
      <c r="A73" s="26"/>
      <c r="B73" s="27"/>
      <c r="F73" s="28"/>
      <c r="G73" s="25"/>
      <c r="H73" s="269" t="s">
        <v>545</v>
      </c>
      <c r="I73" s="269"/>
      <c r="J73" s="269"/>
      <c r="K73" s="269"/>
      <c r="L73" s="269"/>
    </row>
    <row r="74" spans="1:12" ht="15.75">
      <c r="A74" s="277" t="s">
        <v>14</v>
      </c>
      <c r="B74" s="277"/>
      <c r="C74" s="277"/>
      <c r="F74" s="33"/>
      <c r="G74" s="25"/>
      <c r="H74" s="278" t="s">
        <v>4</v>
      </c>
      <c r="I74" s="278"/>
      <c r="J74" s="278"/>
      <c r="K74" s="278"/>
      <c r="L74" s="278"/>
    </row>
    <row r="75" spans="1:12" ht="15.75">
      <c r="A75" s="31"/>
      <c r="B75" s="32"/>
      <c r="C75" s="33"/>
      <c r="D75" s="33"/>
      <c r="E75" s="33"/>
      <c r="F75" s="33"/>
      <c r="G75" s="25"/>
      <c r="H75" s="29"/>
      <c r="I75" s="34"/>
      <c r="J75" s="35"/>
      <c r="K75" s="37"/>
      <c r="L75" s="36"/>
    </row>
    <row r="81" spans="1:12" ht="18" customHeight="1">
      <c r="A81" s="266" t="s">
        <v>37</v>
      </c>
      <c r="B81" s="266"/>
      <c r="C81" s="266"/>
      <c r="D81" s="56"/>
      <c r="E81" s="56"/>
      <c r="F81" s="1"/>
      <c r="G81" s="267" t="s">
        <v>3</v>
      </c>
      <c r="H81" s="267"/>
      <c r="I81" s="267"/>
      <c r="J81" s="267"/>
      <c r="K81" s="267"/>
      <c r="L81" s="267"/>
    </row>
    <row r="82" spans="1:12" ht="16.5">
      <c r="A82" s="288" t="s">
        <v>31</v>
      </c>
      <c r="B82" s="288"/>
      <c r="C82" s="288"/>
      <c r="D82" s="288"/>
      <c r="E82" s="153"/>
      <c r="F82" s="7"/>
      <c r="G82" s="268" t="s">
        <v>38</v>
      </c>
      <c r="H82" s="268"/>
      <c r="I82" s="268"/>
      <c r="J82" s="268"/>
      <c r="K82" s="268"/>
      <c r="L82" s="268"/>
    </row>
    <row r="83" spans="1:14" ht="17.25">
      <c r="A83" s="7"/>
      <c r="B83" s="8"/>
      <c r="C83" s="8"/>
      <c r="D83" s="9"/>
      <c r="E83" s="9"/>
      <c r="F83" s="9"/>
      <c r="G83" s="5"/>
      <c r="H83" s="10"/>
      <c r="I83" s="10"/>
      <c r="J83" s="11"/>
      <c r="K83" s="12"/>
      <c r="L83" s="12"/>
      <c r="N83" s="154"/>
    </row>
    <row r="84" spans="1:12" ht="18.75" customHeight="1">
      <c r="A84" s="275" t="s">
        <v>415</v>
      </c>
      <c r="B84" s="275"/>
      <c r="C84" s="275"/>
      <c r="D84" s="275"/>
      <c r="E84" s="275"/>
      <c r="F84" s="275"/>
      <c r="G84" s="275"/>
      <c r="H84" s="275"/>
      <c r="I84" s="275"/>
      <c r="J84" s="275"/>
      <c r="K84" s="275"/>
      <c r="L84" s="275"/>
    </row>
    <row r="85" spans="1:12" ht="16.5">
      <c r="A85" s="267" t="s">
        <v>557</v>
      </c>
      <c r="B85" s="267"/>
      <c r="C85" s="267"/>
      <c r="D85" s="267"/>
      <c r="E85" s="267"/>
      <c r="F85" s="267"/>
      <c r="G85" s="267"/>
      <c r="H85" s="267"/>
      <c r="I85" s="267"/>
      <c r="J85" s="267"/>
      <c r="K85" s="267"/>
      <c r="L85" s="267"/>
    </row>
    <row r="86" spans="1:12" ht="15">
      <c r="A86" s="276" t="s">
        <v>543</v>
      </c>
      <c r="B86" s="276"/>
      <c r="C86" s="276"/>
      <c r="D86" s="276"/>
      <c r="E86" s="276"/>
      <c r="F86" s="276"/>
      <c r="G86" s="276"/>
      <c r="H86" s="276"/>
      <c r="I86" s="276"/>
      <c r="J86" s="276"/>
      <c r="K86" s="276"/>
      <c r="L86" s="276"/>
    </row>
    <row r="87" spans="1:12" ht="16.5">
      <c r="A87" s="13"/>
      <c r="B87" s="13"/>
      <c r="C87" s="13"/>
      <c r="D87" s="13"/>
      <c r="E87" s="13"/>
      <c r="F87" s="13"/>
      <c r="G87" s="13"/>
      <c r="H87" s="13"/>
      <c r="I87" s="13"/>
      <c r="J87" s="14"/>
      <c r="K87" s="13"/>
      <c r="L87" s="3"/>
    </row>
    <row r="88" spans="1:12" ht="15.75">
      <c r="A88" s="279" t="s">
        <v>0</v>
      </c>
      <c r="B88" s="281" t="s">
        <v>19</v>
      </c>
      <c r="C88" s="283" t="s">
        <v>17</v>
      </c>
      <c r="D88" s="284"/>
      <c r="E88" s="270" t="s">
        <v>388</v>
      </c>
      <c r="F88" s="15" t="s">
        <v>13</v>
      </c>
      <c r="G88" s="16" t="s">
        <v>5</v>
      </c>
      <c r="H88" s="16" t="s">
        <v>5</v>
      </c>
      <c r="I88" s="16" t="s">
        <v>8</v>
      </c>
      <c r="J88" s="17" t="s">
        <v>11</v>
      </c>
      <c r="K88" s="16" t="s">
        <v>10</v>
      </c>
      <c r="L88" s="281" t="s">
        <v>24</v>
      </c>
    </row>
    <row r="89" spans="1:12" s="55" customFormat="1" ht="19.5" customHeight="1">
      <c r="A89" s="280"/>
      <c r="B89" s="282"/>
      <c r="C89" s="285"/>
      <c r="D89" s="286"/>
      <c r="E89" s="271"/>
      <c r="F89" s="19" t="s">
        <v>15</v>
      </c>
      <c r="G89" s="20" t="s">
        <v>6</v>
      </c>
      <c r="H89" s="20" t="s">
        <v>7</v>
      </c>
      <c r="I89" s="20" t="s">
        <v>9</v>
      </c>
      <c r="J89" s="21" t="s">
        <v>22</v>
      </c>
      <c r="K89" s="20" t="s">
        <v>27</v>
      </c>
      <c r="L89" s="282"/>
    </row>
    <row r="90" spans="1:12" s="55" customFormat="1" ht="21" customHeight="1">
      <c r="A90" s="66">
        <v>1</v>
      </c>
      <c r="B90" s="87" t="s">
        <v>148</v>
      </c>
      <c r="C90" s="88" t="s">
        <v>149</v>
      </c>
      <c r="D90" s="89" t="s">
        <v>150</v>
      </c>
      <c r="E90" s="205" t="s">
        <v>451</v>
      </c>
      <c r="F90" s="58">
        <v>7</v>
      </c>
      <c r="G90" s="138">
        <v>6.67</v>
      </c>
      <c r="H90" s="58">
        <v>7</v>
      </c>
      <c r="I90" s="58">
        <v>8</v>
      </c>
      <c r="J90" s="59">
        <f aca="true" t="shared" si="2" ref="J90:J110">(G90*3+H90+I90*2)/6</f>
        <v>7.168333333333333</v>
      </c>
      <c r="K90" s="57" t="s">
        <v>36</v>
      </c>
      <c r="L90" s="57"/>
    </row>
    <row r="91" spans="1:12" s="51" customFormat="1" ht="21" customHeight="1">
      <c r="A91" s="68">
        <v>2</v>
      </c>
      <c r="B91" s="90" t="s">
        <v>151</v>
      </c>
      <c r="C91" s="91" t="s">
        <v>152</v>
      </c>
      <c r="D91" s="92" t="s">
        <v>153</v>
      </c>
      <c r="E91" s="206" t="s">
        <v>452</v>
      </c>
      <c r="F91" s="46">
        <v>5</v>
      </c>
      <c r="G91" s="139">
        <v>6.22</v>
      </c>
      <c r="H91" s="46">
        <v>7.5</v>
      </c>
      <c r="I91" s="46">
        <v>9</v>
      </c>
      <c r="J91" s="60">
        <f t="shared" si="2"/>
        <v>7.359999999999999</v>
      </c>
      <c r="K91" s="43" t="s">
        <v>36</v>
      </c>
      <c r="L91" s="43"/>
    </row>
    <row r="92" spans="1:12" s="51" customFormat="1" ht="21" customHeight="1">
      <c r="A92" s="69">
        <v>3</v>
      </c>
      <c r="B92" s="90" t="s">
        <v>154</v>
      </c>
      <c r="C92" s="91" t="s">
        <v>53</v>
      </c>
      <c r="D92" s="92" t="s">
        <v>28</v>
      </c>
      <c r="E92" s="206" t="s">
        <v>453</v>
      </c>
      <c r="F92" s="46">
        <v>7.5</v>
      </c>
      <c r="G92" s="139">
        <v>7.11</v>
      </c>
      <c r="H92" s="46">
        <v>7.5</v>
      </c>
      <c r="I92" s="46">
        <v>10</v>
      </c>
      <c r="J92" s="60">
        <f t="shared" si="2"/>
        <v>8.138333333333334</v>
      </c>
      <c r="K92" s="43" t="s">
        <v>35</v>
      </c>
      <c r="L92" s="48"/>
    </row>
    <row r="93" spans="1:12" ht="21" customHeight="1">
      <c r="A93" s="68">
        <v>4</v>
      </c>
      <c r="B93" s="90" t="s">
        <v>195</v>
      </c>
      <c r="C93" s="91" t="s">
        <v>196</v>
      </c>
      <c r="D93" s="92" t="s">
        <v>28</v>
      </c>
      <c r="E93" s="206" t="s">
        <v>454</v>
      </c>
      <c r="F93" s="46">
        <v>7.5</v>
      </c>
      <c r="G93" s="139">
        <v>5.93</v>
      </c>
      <c r="H93" s="46">
        <v>6.5</v>
      </c>
      <c r="I93" s="46">
        <v>8</v>
      </c>
      <c r="J93" s="60">
        <f>(G93*3+H93+I93*2)/6</f>
        <v>6.715</v>
      </c>
      <c r="K93" s="43" t="s">
        <v>34</v>
      </c>
      <c r="L93" s="43"/>
    </row>
    <row r="94" spans="1:12" s="55" customFormat="1" ht="21" customHeight="1">
      <c r="A94" s="69">
        <v>5</v>
      </c>
      <c r="B94" s="90" t="s">
        <v>155</v>
      </c>
      <c r="C94" s="91" t="s">
        <v>149</v>
      </c>
      <c r="D94" s="92" t="s">
        <v>156</v>
      </c>
      <c r="E94" s="206" t="s">
        <v>455</v>
      </c>
      <c r="F94" s="46">
        <v>7.5</v>
      </c>
      <c r="G94" s="139">
        <v>6.53</v>
      </c>
      <c r="H94" s="46">
        <v>7</v>
      </c>
      <c r="I94" s="46">
        <v>9</v>
      </c>
      <c r="J94" s="60">
        <f t="shared" si="2"/>
        <v>7.4316666666666675</v>
      </c>
      <c r="K94" s="43" t="s">
        <v>36</v>
      </c>
      <c r="L94" s="48"/>
    </row>
    <row r="95" spans="1:12" s="55" customFormat="1" ht="21" customHeight="1">
      <c r="A95" s="68">
        <v>6</v>
      </c>
      <c r="B95" s="90" t="s">
        <v>157</v>
      </c>
      <c r="C95" s="91" t="s">
        <v>70</v>
      </c>
      <c r="D95" s="92" t="s">
        <v>158</v>
      </c>
      <c r="E95" s="206" t="s">
        <v>456</v>
      </c>
      <c r="F95" s="46">
        <v>7</v>
      </c>
      <c r="G95" s="139">
        <v>6.28</v>
      </c>
      <c r="H95" s="46">
        <v>6.5</v>
      </c>
      <c r="I95" s="46">
        <v>10</v>
      </c>
      <c r="J95" s="60">
        <f t="shared" si="2"/>
        <v>7.5566666666666675</v>
      </c>
      <c r="K95" s="43" t="s">
        <v>36</v>
      </c>
      <c r="L95" s="43"/>
    </row>
    <row r="96" spans="1:12" s="51" customFormat="1" ht="21" customHeight="1">
      <c r="A96" s="69">
        <v>7</v>
      </c>
      <c r="B96" s="90" t="s">
        <v>159</v>
      </c>
      <c r="C96" s="91" t="s">
        <v>146</v>
      </c>
      <c r="D96" s="92" t="s">
        <v>160</v>
      </c>
      <c r="E96" s="206" t="s">
        <v>457</v>
      </c>
      <c r="F96" s="46">
        <v>6.5</v>
      </c>
      <c r="G96" s="139">
        <v>6.34</v>
      </c>
      <c r="H96" s="46">
        <v>6.5</v>
      </c>
      <c r="I96" s="46">
        <v>10</v>
      </c>
      <c r="J96" s="60">
        <f t="shared" si="2"/>
        <v>7.586666666666666</v>
      </c>
      <c r="K96" s="43" t="s">
        <v>36</v>
      </c>
      <c r="L96" s="43"/>
    </row>
    <row r="97" spans="1:12" s="55" customFormat="1" ht="21" customHeight="1">
      <c r="A97" s="68">
        <v>8</v>
      </c>
      <c r="B97" s="90" t="s">
        <v>161</v>
      </c>
      <c r="C97" s="91" t="s">
        <v>162</v>
      </c>
      <c r="D97" s="92" t="s">
        <v>29</v>
      </c>
      <c r="E97" s="206" t="s">
        <v>458</v>
      </c>
      <c r="F97" s="46">
        <v>7</v>
      </c>
      <c r="G97" s="139">
        <v>6.42</v>
      </c>
      <c r="H97" s="46">
        <v>7</v>
      </c>
      <c r="I97" s="46">
        <v>9</v>
      </c>
      <c r="J97" s="60">
        <f t="shared" si="2"/>
        <v>7.376666666666666</v>
      </c>
      <c r="K97" s="43" t="s">
        <v>36</v>
      </c>
      <c r="L97" s="48"/>
    </row>
    <row r="98" spans="1:12" s="55" customFormat="1" ht="21" customHeight="1">
      <c r="A98" s="69">
        <v>9</v>
      </c>
      <c r="B98" s="90" t="s">
        <v>163</v>
      </c>
      <c r="C98" s="91" t="s">
        <v>108</v>
      </c>
      <c r="D98" s="92" t="s">
        <v>106</v>
      </c>
      <c r="E98" s="206" t="s">
        <v>459</v>
      </c>
      <c r="F98" s="46">
        <v>6.5</v>
      </c>
      <c r="G98" s="139">
        <v>6.2</v>
      </c>
      <c r="H98" s="46">
        <v>6.5</v>
      </c>
      <c r="I98" s="46">
        <v>7</v>
      </c>
      <c r="J98" s="60">
        <f t="shared" si="2"/>
        <v>6.516666666666667</v>
      </c>
      <c r="K98" s="43" t="s">
        <v>34</v>
      </c>
      <c r="L98" s="43"/>
    </row>
    <row r="99" spans="1:12" s="55" customFormat="1" ht="21" customHeight="1">
      <c r="A99" s="68">
        <v>10</v>
      </c>
      <c r="B99" s="90" t="s">
        <v>164</v>
      </c>
      <c r="C99" s="91" t="s">
        <v>165</v>
      </c>
      <c r="D99" s="92" t="s">
        <v>166</v>
      </c>
      <c r="E99" s="206" t="s">
        <v>460</v>
      </c>
      <c r="F99" s="46">
        <v>5.5</v>
      </c>
      <c r="G99" s="139">
        <v>6.52</v>
      </c>
      <c r="H99" s="46">
        <v>6</v>
      </c>
      <c r="I99" s="46">
        <v>8</v>
      </c>
      <c r="J99" s="60">
        <f t="shared" si="2"/>
        <v>6.926666666666667</v>
      </c>
      <c r="K99" s="43" t="s">
        <v>34</v>
      </c>
      <c r="L99" s="119"/>
    </row>
    <row r="100" spans="1:12" s="55" customFormat="1" ht="21" customHeight="1">
      <c r="A100" s="69">
        <v>11</v>
      </c>
      <c r="B100" s="90" t="s">
        <v>167</v>
      </c>
      <c r="C100" s="91" t="s">
        <v>146</v>
      </c>
      <c r="D100" s="92" t="s">
        <v>168</v>
      </c>
      <c r="E100" s="206" t="s">
        <v>461</v>
      </c>
      <c r="F100" s="46">
        <v>7</v>
      </c>
      <c r="G100" s="139">
        <v>7.65</v>
      </c>
      <c r="H100" s="46">
        <v>7</v>
      </c>
      <c r="I100" s="46">
        <v>10</v>
      </c>
      <c r="J100" s="60">
        <f t="shared" si="2"/>
        <v>8.325000000000001</v>
      </c>
      <c r="K100" s="43" t="s">
        <v>35</v>
      </c>
      <c r="L100" s="43"/>
    </row>
    <row r="101" spans="1:12" s="55" customFormat="1" ht="21" customHeight="1">
      <c r="A101" s="68">
        <v>12</v>
      </c>
      <c r="B101" s="90" t="s">
        <v>169</v>
      </c>
      <c r="C101" s="91" t="s">
        <v>146</v>
      </c>
      <c r="D101" s="92" t="s">
        <v>170</v>
      </c>
      <c r="E101" s="206" t="s">
        <v>462</v>
      </c>
      <c r="F101" s="46">
        <v>5.5</v>
      </c>
      <c r="G101" s="139">
        <v>6.61</v>
      </c>
      <c r="H101" s="46">
        <v>7</v>
      </c>
      <c r="I101" s="46">
        <v>10</v>
      </c>
      <c r="J101" s="60">
        <f t="shared" si="2"/>
        <v>7.805</v>
      </c>
      <c r="K101" s="43" t="s">
        <v>36</v>
      </c>
      <c r="L101" s="43"/>
    </row>
    <row r="102" spans="1:12" s="55" customFormat="1" ht="21" customHeight="1">
      <c r="A102" s="69">
        <v>13</v>
      </c>
      <c r="B102" s="90" t="s">
        <v>171</v>
      </c>
      <c r="C102" s="91" t="s">
        <v>172</v>
      </c>
      <c r="D102" s="92" t="s">
        <v>173</v>
      </c>
      <c r="E102" s="206" t="s">
        <v>463</v>
      </c>
      <c r="F102" s="46">
        <v>6.5</v>
      </c>
      <c r="G102" s="139">
        <v>6.87</v>
      </c>
      <c r="H102" s="46">
        <v>7</v>
      </c>
      <c r="I102" s="46">
        <v>10</v>
      </c>
      <c r="J102" s="60">
        <f t="shared" si="2"/>
        <v>7.935</v>
      </c>
      <c r="K102" s="43" t="s">
        <v>36</v>
      </c>
      <c r="L102" s="43"/>
    </row>
    <row r="103" spans="1:12" s="51" customFormat="1" ht="21" customHeight="1">
      <c r="A103" s="68">
        <v>14</v>
      </c>
      <c r="B103" s="90" t="s">
        <v>174</v>
      </c>
      <c r="C103" s="91" t="s">
        <v>101</v>
      </c>
      <c r="D103" s="92" t="s">
        <v>173</v>
      </c>
      <c r="E103" s="206" t="s">
        <v>464</v>
      </c>
      <c r="F103" s="46">
        <v>7</v>
      </c>
      <c r="G103" s="139">
        <v>6.18</v>
      </c>
      <c r="H103" s="46">
        <v>6.5</v>
      </c>
      <c r="I103" s="46">
        <v>8</v>
      </c>
      <c r="J103" s="60">
        <f t="shared" si="2"/>
        <v>6.84</v>
      </c>
      <c r="K103" s="43" t="s">
        <v>34</v>
      </c>
      <c r="L103" s="43"/>
    </row>
    <row r="104" spans="1:12" s="51" customFormat="1" ht="21" customHeight="1">
      <c r="A104" s="69">
        <v>15</v>
      </c>
      <c r="B104" s="90" t="s">
        <v>175</v>
      </c>
      <c r="C104" s="91" t="s">
        <v>176</v>
      </c>
      <c r="D104" s="92" t="s">
        <v>177</v>
      </c>
      <c r="E104" s="206" t="s">
        <v>465</v>
      </c>
      <c r="F104" s="46">
        <v>7</v>
      </c>
      <c r="G104" s="139">
        <v>6.22</v>
      </c>
      <c r="H104" s="46">
        <v>6.5</v>
      </c>
      <c r="I104" s="46">
        <v>8</v>
      </c>
      <c r="J104" s="60">
        <f t="shared" si="2"/>
        <v>6.859999999999999</v>
      </c>
      <c r="K104" s="43" t="s">
        <v>34</v>
      </c>
      <c r="L104" s="48"/>
    </row>
    <row r="105" spans="1:12" s="51" customFormat="1" ht="21" customHeight="1">
      <c r="A105" s="68">
        <v>16</v>
      </c>
      <c r="B105" s="90" t="s">
        <v>178</v>
      </c>
      <c r="C105" s="91" t="s">
        <v>179</v>
      </c>
      <c r="D105" s="92" t="s">
        <v>138</v>
      </c>
      <c r="E105" s="206" t="s">
        <v>466</v>
      </c>
      <c r="F105" s="46">
        <v>5</v>
      </c>
      <c r="G105" s="139">
        <v>6.56</v>
      </c>
      <c r="H105" s="46">
        <v>7</v>
      </c>
      <c r="I105" s="46">
        <v>8</v>
      </c>
      <c r="J105" s="60">
        <f t="shared" si="2"/>
        <v>7.113333333333333</v>
      </c>
      <c r="K105" s="43" t="s">
        <v>36</v>
      </c>
      <c r="L105" s="48"/>
    </row>
    <row r="106" spans="1:12" s="51" customFormat="1" ht="21" customHeight="1">
      <c r="A106" s="69">
        <v>17</v>
      </c>
      <c r="B106" s="90" t="s">
        <v>180</v>
      </c>
      <c r="C106" s="91" t="s">
        <v>181</v>
      </c>
      <c r="D106" s="92" t="s">
        <v>74</v>
      </c>
      <c r="E106" s="206" t="s">
        <v>467</v>
      </c>
      <c r="F106" s="46">
        <v>7</v>
      </c>
      <c r="G106" s="139">
        <v>6.33</v>
      </c>
      <c r="H106" s="46">
        <v>7</v>
      </c>
      <c r="I106" s="46">
        <v>8</v>
      </c>
      <c r="J106" s="60">
        <f t="shared" si="2"/>
        <v>6.998333333333334</v>
      </c>
      <c r="K106" s="43" t="s">
        <v>36</v>
      </c>
      <c r="L106" s="48"/>
    </row>
    <row r="107" spans="1:12" s="51" customFormat="1" ht="21" customHeight="1">
      <c r="A107" s="68">
        <v>18</v>
      </c>
      <c r="B107" s="90" t="s">
        <v>182</v>
      </c>
      <c r="C107" s="91" t="s">
        <v>183</v>
      </c>
      <c r="D107" s="92" t="s">
        <v>184</v>
      </c>
      <c r="E107" s="206" t="s">
        <v>468</v>
      </c>
      <c r="F107" s="46">
        <v>6</v>
      </c>
      <c r="G107" s="139">
        <v>6.56</v>
      </c>
      <c r="H107" s="46">
        <v>6.5</v>
      </c>
      <c r="I107" s="46">
        <v>8</v>
      </c>
      <c r="J107" s="60">
        <f t="shared" si="2"/>
        <v>7.03</v>
      </c>
      <c r="K107" s="43" t="s">
        <v>36</v>
      </c>
      <c r="L107" s="48"/>
    </row>
    <row r="108" spans="1:12" s="51" customFormat="1" ht="21" customHeight="1">
      <c r="A108" s="69">
        <v>19</v>
      </c>
      <c r="B108" s="90" t="s">
        <v>185</v>
      </c>
      <c r="C108" s="91" t="s">
        <v>186</v>
      </c>
      <c r="D108" s="92" t="s">
        <v>187</v>
      </c>
      <c r="E108" s="206" t="s">
        <v>469</v>
      </c>
      <c r="F108" s="46">
        <v>7</v>
      </c>
      <c r="G108" s="139">
        <v>6.23</v>
      </c>
      <c r="H108" s="46">
        <v>7</v>
      </c>
      <c r="I108" s="46">
        <v>8</v>
      </c>
      <c r="J108" s="60">
        <f t="shared" si="2"/>
        <v>6.948333333333333</v>
      </c>
      <c r="K108" s="43" t="s">
        <v>34</v>
      </c>
      <c r="L108" s="48"/>
    </row>
    <row r="109" spans="1:12" s="55" customFormat="1" ht="21" customHeight="1">
      <c r="A109" s="68">
        <v>20</v>
      </c>
      <c r="B109" s="90" t="s">
        <v>188</v>
      </c>
      <c r="C109" s="91" t="s">
        <v>189</v>
      </c>
      <c r="D109" s="92" t="s">
        <v>144</v>
      </c>
      <c r="E109" s="206" t="s">
        <v>470</v>
      </c>
      <c r="F109" s="46">
        <v>7</v>
      </c>
      <c r="G109" s="139">
        <v>7.68</v>
      </c>
      <c r="H109" s="46">
        <v>8.5</v>
      </c>
      <c r="I109" s="46">
        <v>10</v>
      </c>
      <c r="J109" s="60">
        <f t="shared" si="2"/>
        <v>8.59</v>
      </c>
      <c r="K109" s="43" t="s">
        <v>35</v>
      </c>
      <c r="L109" s="48"/>
    </row>
    <row r="110" spans="1:12" s="55" customFormat="1" ht="21" customHeight="1">
      <c r="A110" s="74">
        <v>21</v>
      </c>
      <c r="B110" s="90" t="s">
        <v>190</v>
      </c>
      <c r="C110" s="91" t="s">
        <v>191</v>
      </c>
      <c r="D110" s="92" t="s">
        <v>90</v>
      </c>
      <c r="E110" s="207" t="s">
        <v>471</v>
      </c>
      <c r="F110" s="47">
        <v>5.5</v>
      </c>
      <c r="G110" s="140">
        <v>6.1</v>
      </c>
      <c r="H110" s="47">
        <v>7</v>
      </c>
      <c r="I110" s="47">
        <v>9</v>
      </c>
      <c r="J110" s="65">
        <f t="shared" si="2"/>
        <v>7.216666666666666</v>
      </c>
      <c r="K110" s="44" t="s">
        <v>36</v>
      </c>
      <c r="L110" s="44"/>
    </row>
    <row r="111" spans="1:12" ht="19.5" customHeight="1">
      <c r="A111" s="287" t="s">
        <v>473</v>
      </c>
      <c r="B111" s="287"/>
      <c r="C111" s="287"/>
      <c r="D111" s="287"/>
      <c r="E111" s="158"/>
      <c r="F111" s="34"/>
      <c r="G111" s="24"/>
      <c r="H111" s="30"/>
      <c r="I111" s="34"/>
      <c r="J111" s="34"/>
      <c r="K111" s="42"/>
      <c r="L111" s="34"/>
    </row>
    <row r="112" spans="1:12" ht="15.75">
      <c r="A112" s="26"/>
      <c r="B112" s="27"/>
      <c r="F112" s="28"/>
      <c r="G112" s="25"/>
      <c r="H112" s="269" t="s">
        <v>545</v>
      </c>
      <c r="I112" s="269"/>
      <c r="J112" s="269"/>
      <c r="K112" s="269"/>
      <c r="L112" s="269"/>
    </row>
    <row r="113" spans="1:12" ht="15.75">
      <c r="A113" s="277" t="s">
        <v>14</v>
      </c>
      <c r="B113" s="277"/>
      <c r="C113" s="277"/>
      <c r="F113" s="33"/>
      <c r="G113" s="25"/>
      <c r="H113" s="278" t="s">
        <v>4</v>
      </c>
      <c r="I113" s="278"/>
      <c r="J113" s="278"/>
      <c r="K113" s="278"/>
      <c r="L113" s="278"/>
    </row>
    <row r="114" spans="1:12" ht="15.75">
      <c r="A114" s="31"/>
      <c r="B114" s="32"/>
      <c r="C114" s="33"/>
      <c r="D114" s="33"/>
      <c r="E114" s="33"/>
      <c r="F114" s="33"/>
      <c r="G114" s="25"/>
      <c r="H114" s="29"/>
      <c r="I114" s="34"/>
      <c r="J114" s="35"/>
      <c r="K114" s="37"/>
      <c r="L114" s="36"/>
    </row>
    <row r="120" spans="1:12" ht="16.5">
      <c r="A120" s="289" t="s">
        <v>472</v>
      </c>
      <c r="B120" s="289"/>
      <c r="C120" s="289"/>
      <c r="D120" s="289"/>
      <c r="E120" s="1"/>
      <c r="F120" s="1"/>
      <c r="G120" s="267" t="s">
        <v>3</v>
      </c>
      <c r="H120" s="267"/>
      <c r="I120" s="267"/>
      <c r="J120" s="267"/>
      <c r="K120" s="267"/>
      <c r="L120" s="267"/>
    </row>
    <row r="121" spans="1:12" ht="16.5">
      <c r="A121" s="7" t="s">
        <v>31</v>
      </c>
      <c r="B121" s="7"/>
      <c r="C121" s="7"/>
      <c r="D121" s="7"/>
      <c r="E121" s="7"/>
      <c r="F121" s="7"/>
      <c r="G121" s="268" t="s">
        <v>2</v>
      </c>
      <c r="H121" s="268"/>
      <c r="I121" s="268"/>
      <c r="J121" s="268"/>
      <c r="K121" s="268"/>
      <c r="L121" s="268"/>
    </row>
    <row r="122" spans="1:12" ht="16.5">
      <c r="A122" s="7"/>
      <c r="B122" s="8"/>
      <c r="C122" s="8"/>
      <c r="D122" s="9"/>
      <c r="E122" s="9"/>
      <c r="F122" s="9"/>
      <c r="G122" s="5"/>
      <c r="H122" s="10"/>
      <c r="I122" s="10"/>
      <c r="J122" s="11"/>
      <c r="K122" s="12"/>
      <c r="L122" s="12"/>
    </row>
    <row r="123" spans="1:12" ht="23.25" customHeight="1">
      <c r="A123" s="275" t="s">
        <v>415</v>
      </c>
      <c r="B123" s="275"/>
      <c r="C123" s="275"/>
      <c r="D123" s="275"/>
      <c r="E123" s="275"/>
      <c r="F123" s="275"/>
      <c r="G123" s="275"/>
      <c r="H123" s="275"/>
      <c r="I123" s="275"/>
      <c r="J123" s="275"/>
      <c r="K123" s="275"/>
      <c r="L123" s="275"/>
    </row>
    <row r="124" spans="1:12" ht="20.25" customHeight="1">
      <c r="A124" s="267" t="s">
        <v>558</v>
      </c>
      <c r="B124" s="267"/>
      <c r="C124" s="267"/>
      <c r="D124" s="267"/>
      <c r="E124" s="267"/>
      <c r="F124" s="267"/>
      <c r="G124" s="267"/>
      <c r="H124" s="267"/>
      <c r="I124" s="267"/>
      <c r="J124" s="267"/>
      <c r="K124" s="267"/>
      <c r="L124" s="267"/>
    </row>
    <row r="125" spans="1:12" ht="15">
      <c r="A125" s="276" t="s">
        <v>543</v>
      </c>
      <c r="B125" s="276"/>
      <c r="C125" s="276"/>
      <c r="D125" s="276"/>
      <c r="E125" s="276"/>
      <c r="F125" s="276"/>
      <c r="G125" s="276"/>
      <c r="H125" s="276"/>
      <c r="I125" s="276"/>
      <c r="J125" s="276"/>
      <c r="K125" s="276"/>
      <c r="L125" s="276"/>
    </row>
    <row r="126" spans="1:12" ht="22.5" customHeight="1">
      <c r="A126" s="13"/>
      <c r="B126" s="13"/>
      <c r="C126" s="13"/>
      <c r="D126" s="13"/>
      <c r="E126" s="13"/>
      <c r="F126" s="13"/>
      <c r="G126" s="13"/>
      <c r="H126" s="13"/>
      <c r="I126" s="13"/>
      <c r="J126" s="14"/>
      <c r="K126" s="13"/>
      <c r="L126" s="3"/>
    </row>
    <row r="127" spans="1:12" ht="22.5" customHeight="1">
      <c r="A127" s="279" t="s">
        <v>0</v>
      </c>
      <c r="B127" s="290" t="s">
        <v>19</v>
      </c>
      <c r="C127" s="283" t="s">
        <v>17</v>
      </c>
      <c r="D127" s="284"/>
      <c r="E127" s="270" t="s">
        <v>388</v>
      </c>
      <c r="F127" s="15" t="s">
        <v>13</v>
      </c>
      <c r="G127" s="16" t="s">
        <v>5</v>
      </c>
      <c r="H127" s="16" t="s">
        <v>5</v>
      </c>
      <c r="I127" s="16" t="s">
        <v>8</v>
      </c>
      <c r="J127" s="17" t="s">
        <v>11</v>
      </c>
      <c r="K127" s="16" t="s">
        <v>10</v>
      </c>
      <c r="L127" s="281" t="s">
        <v>24</v>
      </c>
    </row>
    <row r="128" spans="1:12" ht="20.25" customHeight="1">
      <c r="A128" s="280"/>
      <c r="B128" s="291"/>
      <c r="C128" s="285"/>
      <c r="D128" s="286"/>
      <c r="E128" s="271"/>
      <c r="F128" s="19" t="s">
        <v>15</v>
      </c>
      <c r="G128" s="20" t="s">
        <v>6</v>
      </c>
      <c r="H128" s="20" t="s">
        <v>7</v>
      </c>
      <c r="I128" s="20" t="s">
        <v>9</v>
      </c>
      <c r="J128" s="21" t="s">
        <v>22</v>
      </c>
      <c r="K128" s="20" t="s">
        <v>27</v>
      </c>
      <c r="L128" s="282" t="s">
        <v>25</v>
      </c>
    </row>
    <row r="129" spans="1:12" s="51" customFormat="1" ht="33" customHeight="1">
      <c r="A129" s="109">
        <v>1</v>
      </c>
      <c r="B129" s="87" t="s">
        <v>197</v>
      </c>
      <c r="C129" s="88" t="s">
        <v>198</v>
      </c>
      <c r="D129" s="89" t="s">
        <v>199</v>
      </c>
      <c r="E129" s="208" t="s">
        <v>475</v>
      </c>
      <c r="F129" s="58">
        <v>6</v>
      </c>
      <c r="G129" s="58">
        <v>7.1</v>
      </c>
      <c r="H129" s="58">
        <v>6</v>
      </c>
      <c r="I129" s="58">
        <v>8</v>
      </c>
      <c r="J129" s="59">
        <f>(G129*3+H129+I129*2)/6</f>
        <v>7.216666666666666</v>
      </c>
      <c r="K129" s="57" t="s">
        <v>36</v>
      </c>
      <c r="L129" s="110"/>
    </row>
    <row r="130" spans="1:12" ht="33" customHeight="1">
      <c r="A130" s="111">
        <v>2</v>
      </c>
      <c r="B130" s="90" t="s">
        <v>200</v>
      </c>
      <c r="C130" s="91" t="s">
        <v>201</v>
      </c>
      <c r="D130" s="92" t="s">
        <v>202</v>
      </c>
      <c r="E130" s="209" t="s">
        <v>476</v>
      </c>
      <c r="F130" s="46">
        <v>5</v>
      </c>
      <c r="G130" s="46">
        <v>7.1</v>
      </c>
      <c r="H130" s="46">
        <v>6</v>
      </c>
      <c r="I130" s="46">
        <v>9</v>
      </c>
      <c r="J130" s="60">
        <f>(G130*3+H130+I130*2)/6</f>
        <v>7.55</v>
      </c>
      <c r="K130" s="43" t="s">
        <v>36</v>
      </c>
      <c r="L130" s="112"/>
    </row>
    <row r="131" spans="1:12" ht="33" customHeight="1">
      <c r="A131" s="113">
        <v>3</v>
      </c>
      <c r="B131" s="90" t="s">
        <v>203</v>
      </c>
      <c r="C131" s="103" t="s">
        <v>204</v>
      </c>
      <c r="D131" s="92" t="s">
        <v>138</v>
      </c>
      <c r="E131" s="209" t="s">
        <v>477</v>
      </c>
      <c r="F131" s="46">
        <v>5</v>
      </c>
      <c r="G131" s="46">
        <v>6.7</v>
      </c>
      <c r="H131" s="46">
        <v>6</v>
      </c>
      <c r="I131" s="46">
        <v>7.5</v>
      </c>
      <c r="J131" s="60">
        <f>(G131*3+H131+I131*2)/6</f>
        <v>6.8500000000000005</v>
      </c>
      <c r="K131" s="43" t="s">
        <v>34</v>
      </c>
      <c r="L131" s="114"/>
    </row>
    <row r="132" spans="1:12" ht="33" customHeight="1">
      <c r="A132" s="149">
        <v>4</v>
      </c>
      <c r="B132" s="93" t="s">
        <v>205</v>
      </c>
      <c r="C132" s="104" t="s">
        <v>206</v>
      </c>
      <c r="D132" s="95" t="s">
        <v>71</v>
      </c>
      <c r="E132" s="210" t="s">
        <v>478</v>
      </c>
      <c r="F132" s="47">
        <v>5.5</v>
      </c>
      <c r="G132" s="47">
        <v>7</v>
      </c>
      <c r="H132" s="47">
        <v>7</v>
      </c>
      <c r="I132" s="47">
        <v>8</v>
      </c>
      <c r="J132" s="65">
        <f>(G132*3+H132+I132*2)/6</f>
        <v>7.333333333333333</v>
      </c>
      <c r="K132" s="44" t="s">
        <v>36</v>
      </c>
      <c r="L132" s="150"/>
    </row>
    <row r="133" spans="1:12" ht="24" customHeight="1">
      <c r="A133" s="287" t="s">
        <v>474</v>
      </c>
      <c r="B133" s="287"/>
      <c r="C133" s="287"/>
      <c r="D133" s="287"/>
      <c r="E133" s="158"/>
      <c r="F133" s="34"/>
      <c r="G133" s="24"/>
      <c r="H133" s="30"/>
      <c r="I133" s="34"/>
      <c r="J133" s="34"/>
      <c r="K133" s="42"/>
      <c r="L133" s="34"/>
    </row>
    <row r="134" spans="1:12" ht="15.75">
      <c r="A134" s="26"/>
      <c r="B134" s="27"/>
      <c r="F134" s="28"/>
      <c r="G134" s="25"/>
      <c r="H134" s="269" t="s">
        <v>314</v>
      </c>
      <c r="I134" s="269"/>
      <c r="J134" s="269"/>
      <c r="K134" s="269"/>
      <c r="L134" s="269"/>
    </row>
    <row r="135" spans="1:12" ht="15.75">
      <c r="A135" s="277" t="s">
        <v>14</v>
      </c>
      <c r="B135" s="277"/>
      <c r="C135" s="277"/>
      <c r="F135" s="33"/>
      <c r="G135" s="25"/>
      <c r="H135" s="278" t="s">
        <v>4</v>
      </c>
      <c r="I135" s="278"/>
      <c r="J135" s="278"/>
      <c r="K135" s="278"/>
      <c r="L135" s="278"/>
    </row>
    <row r="136" spans="1:12" ht="15.75">
      <c r="A136" s="31"/>
      <c r="B136" s="32"/>
      <c r="C136" s="33"/>
      <c r="D136" s="33"/>
      <c r="E136" s="33"/>
      <c r="F136" s="33"/>
      <c r="G136" s="25"/>
      <c r="H136" s="29"/>
      <c r="I136" s="34"/>
      <c r="J136" s="35"/>
      <c r="K136" s="37"/>
      <c r="L136" s="36"/>
    </row>
    <row r="137" spans="1:12" ht="15.75">
      <c r="A137" s="31"/>
      <c r="B137" s="32"/>
      <c r="C137" s="33"/>
      <c r="D137" s="33"/>
      <c r="E137" s="33"/>
      <c r="F137" s="33"/>
      <c r="G137" s="25"/>
      <c r="H137" s="29"/>
      <c r="I137" s="34"/>
      <c r="J137" s="35"/>
      <c r="K137" s="37"/>
      <c r="L137" s="36"/>
    </row>
    <row r="138" spans="1:12" ht="15.75">
      <c r="A138" s="31"/>
      <c r="B138" s="32"/>
      <c r="C138" s="33"/>
      <c r="D138" s="33"/>
      <c r="E138" s="33"/>
      <c r="F138" s="33"/>
      <c r="G138" s="25"/>
      <c r="H138" s="29"/>
      <c r="I138" s="34"/>
      <c r="J138" s="35"/>
      <c r="K138" s="37"/>
      <c r="L138" s="36"/>
    </row>
    <row r="139" spans="1:12" ht="15.75">
      <c r="A139" s="31"/>
      <c r="B139" s="32"/>
      <c r="C139" s="33"/>
      <c r="D139" s="33"/>
      <c r="E139" s="33"/>
      <c r="F139" s="33"/>
      <c r="G139" s="25"/>
      <c r="H139" s="29"/>
      <c r="I139" s="34"/>
      <c r="J139" s="35"/>
      <c r="K139" s="37"/>
      <c r="L139" s="36"/>
    </row>
    <row r="140" spans="1:12" ht="15.75">
      <c r="A140" s="31"/>
      <c r="B140" s="32"/>
      <c r="C140" s="33"/>
      <c r="D140" s="33"/>
      <c r="E140" s="33"/>
      <c r="F140" s="33"/>
      <c r="G140" s="25"/>
      <c r="H140" s="29"/>
      <c r="I140" s="34"/>
      <c r="J140" s="35"/>
      <c r="K140" s="37"/>
      <c r="L140" s="36"/>
    </row>
    <row r="141" spans="1:12" ht="15.75">
      <c r="A141" s="31"/>
      <c r="B141" s="32"/>
      <c r="C141" s="33"/>
      <c r="D141" s="33"/>
      <c r="E141" s="33"/>
      <c r="F141" s="33"/>
      <c r="G141" s="25"/>
      <c r="H141" s="29"/>
      <c r="I141" s="34"/>
      <c r="J141" s="35"/>
      <c r="K141" s="37"/>
      <c r="L141" s="36"/>
    </row>
    <row r="142" spans="1:12" ht="15.75">
      <c r="A142" s="31"/>
      <c r="B142" s="32"/>
      <c r="C142" s="33"/>
      <c r="D142" s="33"/>
      <c r="E142" s="33"/>
      <c r="F142" s="33"/>
      <c r="G142" s="25"/>
      <c r="H142" s="29"/>
      <c r="I142" s="34"/>
      <c r="J142" s="35"/>
      <c r="K142" s="37"/>
      <c r="L142" s="36"/>
    </row>
    <row r="143" spans="1:12" ht="15.75">
      <c r="A143" s="31"/>
      <c r="B143" s="32"/>
      <c r="C143" s="33"/>
      <c r="D143" s="33"/>
      <c r="E143" s="33"/>
      <c r="F143" s="33"/>
      <c r="G143" s="25"/>
      <c r="H143" s="29"/>
      <c r="I143" s="34"/>
      <c r="J143" s="35"/>
      <c r="K143" s="37"/>
      <c r="L143" s="36"/>
    </row>
    <row r="144" spans="1:12" ht="15.75">
      <c r="A144" s="31"/>
      <c r="B144" s="32"/>
      <c r="C144" s="33"/>
      <c r="D144" s="33"/>
      <c r="E144" s="33"/>
      <c r="F144" s="33"/>
      <c r="G144" s="25"/>
      <c r="H144" s="29"/>
      <c r="I144" s="34"/>
      <c r="J144" s="35"/>
      <c r="K144" s="37"/>
      <c r="L144" s="36"/>
    </row>
    <row r="145" spans="1:12" ht="15.75">
      <c r="A145" s="31"/>
      <c r="B145" s="32"/>
      <c r="C145" s="33"/>
      <c r="D145" s="33"/>
      <c r="E145" s="33"/>
      <c r="F145" s="33"/>
      <c r="G145" s="25"/>
      <c r="H145" s="29"/>
      <c r="I145" s="34"/>
      <c r="J145" s="35"/>
      <c r="K145" s="37"/>
      <c r="L145" s="36"/>
    </row>
    <row r="146" spans="1:12" ht="15.75">
      <c r="A146" s="31"/>
      <c r="B146" s="32"/>
      <c r="C146" s="33"/>
      <c r="D146" s="33"/>
      <c r="E146" s="33"/>
      <c r="F146" s="33"/>
      <c r="G146" s="25"/>
      <c r="H146" s="29"/>
      <c r="I146" s="34"/>
      <c r="J146" s="35"/>
      <c r="K146" s="37"/>
      <c r="L146" s="36"/>
    </row>
    <row r="147" spans="1:12" ht="15.75">
      <c r="A147" s="31"/>
      <c r="B147" s="32"/>
      <c r="C147" s="33"/>
      <c r="D147" s="33"/>
      <c r="E147" s="33"/>
      <c r="F147" s="33"/>
      <c r="G147" s="25"/>
      <c r="H147" s="29"/>
      <c r="I147" s="34"/>
      <c r="J147" s="35"/>
      <c r="K147" s="37"/>
      <c r="L147" s="36"/>
    </row>
    <row r="148" spans="1:12" ht="15.75">
      <c r="A148" s="31"/>
      <c r="B148" s="32"/>
      <c r="C148" s="33"/>
      <c r="D148" s="33"/>
      <c r="E148" s="33"/>
      <c r="F148" s="33"/>
      <c r="G148" s="25"/>
      <c r="H148" s="29"/>
      <c r="I148" s="34"/>
      <c r="J148" s="35"/>
      <c r="K148" s="37"/>
      <c r="L148" s="36"/>
    </row>
    <row r="149" spans="1:12" ht="15.75">
      <c r="A149" s="31"/>
      <c r="B149" s="32"/>
      <c r="C149" s="33"/>
      <c r="D149" s="33"/>
      <c r="E149" s="33"/>
      <c r="F149" s="33"/>
      <c r="G149" s="25"/>
      <c r="H149" s="29"/>
      <c r="I149" s="34"/>
      <c r="J149" s="35"/>
      <c r="K149" s="37"/>
      <c r="L149" s="36"/>
    </row>
    <row r="150" spans="1:12" ht="15.75">
      <c r="A150" s="31"/>
      <c r="B150" s="32"/>
      <c r="C150" s="33"/>
      <c r="D150" s="33"/>
      <c r="E150" s="33"/>
      <c r="F150" s="33"/>
      <c r="G150" s="25"/>
      <c r="H150" s="29"/>
      <c r="I150" s="34"/>
      <c r="J150" s="35"/>
      <c r="K150" s="37"/>
      <c r="L150" s="36"/>
    </row>
    <row r="151" spans="1:12" ht="15.75">
      <c r="A151" s="31"/>
      <c r="B151" s="32"/>
      <c r="C151" s="33"/>
      <c r="D151" s="33"/>
      <c r="E151" s="33"/>
      <c r="F151" s="33"/>
      <c r="G151" s="25"/>
      <c r="H151" s="29"/>
      <c r="I151" s="34"/>
      <c r="J151" s="35"/>
      <c r="K151" s="37"/>
      <c r="L151" s="36"/>
    </row>
    <row r="152" spans="1:12" ht="15.75">
      <c r="A152" s="31"/>
      <c r="B152" s="32"/>
      <c r="C152" s="33"/>
      <c r="D152" s="33"/>
      <c r="E152" s="33"/>
      <c r="F152" s="33"/>
      <c r="G152" s="25"/>
      <c r="H152" s="29"/>
      <c r="I152" s="34"/>
      <c r="J152" s="35"/>
      <c r="K152" s="37"/>
      <c r="L152" s="36"/>
    </row>
    <row r="153" spans="1:12" ht="15.75">
      <c r="A153" s="31"/>
      <c r="B153" s="32"/>
      <c r="C153" s="33"/>
      <c r="D153" s="33"/>
      <c r="E153" s="33"/>
      <c r="F153" s="33"/>
      <c r="G153" s="25"/>
      <c r="H153" s="29"/>
      <c r="I153" s="34"/>
      <c r="J153" s="35"/>
      <c r="K153" s="37"/>
      <c r="L153" s="36"/>
    </row>
    <row r="154" spans="1:12" ht="15.75">
      <c r="A154" s="31"/>
      <c r="B154" s="32"/>
      <c r="C154" s="33"/>
      <c r="D154" s="33"/>
      <c r="E154" s="33"/>
      <c r="F154" s="33"/>
      <c r="G154" s="25"/>
      <c r="H154" s="29"/>
      <c r="I154" s="34"/>
      <c r="J154" s="35"/>
      <c r="K154" s="37"/>
      <c r="L154" s="36"/>
    </row>
    <row r="155" spans="1:12" ht="15.75">
      <c r="A155" s="31"/>
      <c r="B155" s="32"/>
      <c r="C155" s="33"/>
      <c r="D155" s="33"/>
      <c r="E155" s="33"/>
      <c r="F155" s="33"/>
      <c r="G155" s="25"/>
      <c r="H155" s="29"/>
      <c r="I155" s="34"/>
      <c r="J155" s="35"/>
      <c r="K155" s="37"/>
      <c r="L155" s="36"/>
    </row>
    <row r="156" spans="1:12" ht="15.75">
      <c r="A156" s="31"/>
      <c r="B156" s="32"/>
      <c r="C156" s="33"/>
      <c r="D156" s="33"/>
      <c r="E156" s="33"/>
      <c r="F156" s="33"/>
      <c r="G156" s="25"/>
      <c r="H156" s="29"/>
      <c r="I156" s="34"/>
      <c r="J156" s="35"/>
      <c r="K156" s="37"/>
      <c r="L156" s="36"/>
    </row>
    <row r="157" spans="1:12" ht="15.75">
      <c r="A157" s="31"/>
      <c r="B157" s="32"/>
      <c r="C157" s="33"/>
      <c r="D157" s="33"/>
      <c r="E157" s="33"/>
      <c r="F157" s="33"/>
      <c r="G157" s="25"/>
      <c r="H157" s="29"/>
      <c r="I157" s="34"/>
      <c r="J157" s="35"/>
      <c r="K157" s="37"/>
      <c r="L157" s="36"/>
    </row>
    <row r="158" spans="1:12" ht="15.75">
      <c r="A158" s="31"/>
      <c r="B158" s="32"/>
      <c r="C158" s="33"/>
      <c r="D158" s="33"/>
      <c r="E158" s="33"/>
      <c r="F158" s="33"/>
      <c r="G158" s="25"/>
      <c r="H158" s="29"/>
      <c r="I158" s="34"/>
      <c r="J158" s="35"/>
      <c r="K158" s="37"/>
      <c r="L158" s="36"/>
    </row>
    <row r="159" spans="1:12" ht="15.75">
      <c r="A159" s="31"/>
      <c r="B159" s="32"/>
      <c r="C159" s="33"/>
      <c r="D159" s="33"/>
      <c r="E159" s="33"/>
      <c r="F159" s="33"/>
      <c r="G159" s="25"/>
      <c r="H159" s="29"/>
      <c r="I159" s="34"/>
      <c r="J159" s="35"/>
      <c r="K159" s="37"/>
      <c r="L159" s="36"/>
    </row>
    <row r="160" spans="1:12" ht="16.5">
      <c r="A160" s="289" t="s">
        <v>472</v>
      </c>
      <c r="B160" s="289"/>
      <c r="C160" s="289"/>
      <c r="D160" s="289"/>
      <c r="E160" s="1"/>
      <c r="F160" s="1"/>
      <c r="G160" s="267" t="s">
        <v>3</v>
      </c>
      <c r="H160" s="267"/>
      <c r="I160" s="267"/>
      <c r="J160" s="267"/>
      <c r="K160" s="267"/>
      <c r="L160" s="267"/>
    </row>
    <row r="161" spans="1:12" ht="16.5">
      <c r="A161" s="7" t="s">
        <v>31</v>
      </c>
      <c r="B161" s="7"/>
      <c r="C161" s="7"/>
      <c r="D161" s="7"/>
      <c r="E161" s="7"/>
      <c r="F161" s="7"/>
      <c r="G161" s="268" t="s">
        <v>2</v>
      </c>
      <c r="H161" s="268"/>
      <c r="I161" s="268"/>
      <c r="J161" s="268"/>
      <c r="K161" s="268"/>
      <c r="L161" s="268"/>
    </row>
    <row r="162" spans="1:12" ht="16.5">
      <c r="A162" s="7"/>
      <c r="B162" s="8"/>
      <c r="C162" s="8"/>
      <c r="D162" s="9"/>
      <c r="E162" s="9"/>
      <c r="F162" s="9"/>
      <c r="G162" s="5"/>
      <c r="H162" s="10"/>
      <c r="I162" s="10"/>
      <c r="J162" s="11"/>
      <c r="K162" s="12"/>
      <c r="L162" s="12"/>
    </row>
    <row r="163" spans="1:12" ht="25.5" customHeight="1">
      <c r="A163" s="275" t="s">
        <v>538</v>
      </c>
      <c r="B163" s="275"/>
      <c r="C163" s="275"/>
      <c r="D163" s="275"/>
      <c r="E163" s="275"/>
      <c r="F163" s="275"/>
      <c r="G163" s="275"/>
      <c r="H163" s="275"/>
      <c r="I163" s="275"/>
      <c r="J163" s="275"/>
      <c r="K163" s="275"/>
      <c r="L163" s="275"/>
    </row>
    <row r="164" spans="1:12" ht="25.5" customHeight="1">
      <c r="A164" s="276" t="s">
        <v>543</v>
      </c>
      <c r="B164" s="276"/>
      <c r="C164" s="276"/>
      <c r="D164" s="276"/>
      <c r="E164" s="276"/>
      <c r="F164" s="276"/>
      <c r="G164" s="276"/>
      <c r="H164" s="276"/>
      <c r="I164" s="276"/>
      <c r="J164" s="276"/>
      <c r="K164" s="276"/>
      <c r="L164" s="276"/>
    </row>
    <row r="165" spans="1:12" ht="25.5" customHeight="1">
      <c r="A165" s="13"/>
      <c r="B165" s="13"/>
      <c r="C165" s="13"/>
      <c r="D165" s="13"/>
      <c r="E165" s="13"/>
      <c r="F165" s="13"/>
      <c r="G165" s="13"/>
      <c r="H165" s="13"/>
      <c r="I165" s="13"/>
      <c r="J165" s="14"/>
      <c r="K165" s="13"/>
      <c r="L165" s="3"/>
    </row>
    <row r="166" spans="1:12" ht="22.5" customHeight="1">
      <c r="A166" s="279" t="s">
        <v>0</v>
      </c>
      <c r="B166" s="290" t="s">
        <v>19</v>
      </c>
      <c r="C166" s="283" t="s">
        <v>17</v>
      </c>
      <c r="D166" s="284"/>
      <c r="E166" s="270" t="s">
        <v>388</v>
      </c>
      <c r="F166" s="15" t="s">
        <v>13</v>
      </c>
      <c r="G166" s="16" t="s">
        <v>5</v>
      </c>
      <c r="H166" s="16" t="s">
        <v>5</v>
      </c>
      <c r="I166" s="16" t="s">
        <v>8</v>
      </c>
      <c r="J166" s="17" t="s">
        <v>11</v>
      </c>
      <c r="K166" s="16" t="s">
        <v>10</v>
      </c>
      <c r="L166" s="281" t="s">
        <v>24</v>
      </c>
    </row>
    <row r="167" spans="1:12" ht="15.75">
      <c r="A167" s="280"/>
      <c r="B167" s="291"/>
      <c r="C167" s="285"/>
      <c r="D167" s="286"/>
      <c r="E167" s="271"/>
      <c r="F167" s="19" t="s">
        <v>15</v>
      </c>
      <c r="G167" s="20" t="s">
        <v>6</v>
      </c>
      <c r="H167" s="20" t="s">
        <v>7</v>
      </c>
      <c r="I167" s="20" t="s">
        <v>9</v>
      </c>
      <c r="J167" s="21" t="s">
        <v>22</v>
      </c>
      <c r="K167" s="20" t="s">
        <v>27</v>
      </c>
      <c r="L167" s="282" t="s">
        <v>25</v>
      </c>
    </row>
    <row r="168" spans="1:12" ht="24.75" customHeight="1">
      <c r="A168" s="301" t="s">
        <v>539</v>
      </c>
      <c r="B168" s="302"/>
      <c r="C168" s="302"/>
      <c r="D168" s="302"/>
      <c r="E168" s="302"/>
      <c r="F168" s="302"/>
      <c r="G168" s="302"/>
      <c r="H168" s="302"/>
      <c r="I168" s="302"/>
      <c r="J168" s="302"/>
      <c r="K168" s="302"/>
      <c r="L168" s="303"/>
    </row>
    <row r="169" spans="1:12" ht="24.75" customHeight="1">
      <c r="A169" s="239">
        <v>1</v>
      </c>
      <c r="B169" s="240" t="s">
        <v>88</v>
      </c>
      <c r="C169" s="241" t="s">
        <v>89</v>
      </c>
      <c r="D169" s="242" t="s">
        <v>90</v>
      </c>
      <c r="E169" s="260">
        <v>34224</v>
      </c>
      <c r="F169" s="243">
        <v>2</v>
      </c>
      <c r="G169" s="243">
        <v>6.72</v>
      </c>
      <c r="H169" s="243">
        <v>8</v>
      </c>
      <c r="I169" s="243">
        <v>8</v>
      </c>
      <c r="J169" s="223"/>
      <c r="K169" s="224"/>
      <c r="L169" s="244"/>
    </row>
    <row r="170" spans="1:12" ht="24.75" customHeight="1">
      <c r="A170" s="301" t="s">
        <v>540</v>
      </c>
      <c r="B170" s="302"/>
      <c r="C170" s="302"/>
      <c r="D170" s="302"/>
      <c r="E170" s="302"/>
      <c r="F170" s="302"/>
      <c r="G170" s="302"/>
      <c r="H170" s="302"/>
      <c r="I170" s="302"/>
      <c r="J170" s="302"/>
      <c r="K170" s="302"/>
      <c r="L170" s="303"/>
    </row>
    <row r="171" spans="1:12" ht="24.75" customHeight="1">
      <c r="A171" s="253">
        <v>2</v>
      </c>
      <c r="B171" s="254" t="s">
        <v>237</v>
      </c>
      <c r="C171" s="255" t="s">
        <v>47</v>
      </c>
      <c r="D171" s="256" t="s">
        <v>138</v>
      </c>
      <c r="E171" s="260">
        <v>34716</v>
      </c>
      <c r="F171" s="85">
        <v>3</v>
      </c>
      <c r="G171" s="257">
        <v>6.23</v>
      </c>
      <c r="H171" s="258">
        <v>5.5</v>
      </c>
      <c r="I171" s="258">
        <v>8</v>
      </c>
      <c r="J171" s="85"/>
      <c r="K171" s="82"/>
      <c r="L171" s="259"/>
    </row>
    <row r="172" spans="1:12" ht="24.75" customHeight="1">
      <c r="A172" s="301" t="s">
        <v>541</v>
      </c>
      <c r="B172" s="302"/>
      <c r="C172" s="302"/>
      <c r="D172" s="302"/>
      <c r="E172" s="302"/>
      <c r="F172" s="302"/>
      <c r="G172" s="302"/>
      <c r="H172" s="302"/>
      <c r="I172" s="302"/>
      <c r="J172" s="302"/>
      <c r="K172" s="302"/>
      <c r="L172" s="303"/>
    </row>
    <row r="173" spans="1:12" s="67" customFormat="1" ht="24.75" customHeight="1">
      <c r="A173" s="245">
        <v>3</v>
      </c>
      <c r="B173" s="246" t="s">
        <v>281</v>
      </c>
      <c r="C173" s="247" t="s">
        <v>282</v>
      </c>
      <c r="D173" s="248" t="s">
        <v>82</v>
      </c>
      <c r="E173" s="260">
        <v>34865</v>
      </c>
      <c r="F173" s="249">
        <v>2.5</v>
      </c>
      <c r="G173" s="250">
        <v>5.78</v>
      </c>
      <c r="H173" s="251">
        <v>6.5</v>
      </c>
      <c r="I173" s="251">
        <v>8</v>
      </c>
      <c r="J173" s="227"/>
      <c r="K173" s="82"/>
      <c r="L173" s="252"/>
    </row>
    <row r="174" spans="1:12" ht="22.5" customHeight="1">
      <c r="A174" s="300" t="s">
        <v>542</v>
      </c>
      <c r="B174" s="300"/>
      <c r="C174" s="300"/>
      <c r="D174" s="300"/>
      <c r="E174" s="158"/>
      <c r="F174" s="34"/>
      <c r="G174" s="24"/>
      <c r="H174" s="30"/>
      <c r="I174" s="34"/>
      <c r="J174" s="34"/>
      <c r="K174" s="42"/>
      <c r="L174" s="34"/>
    </row>
    <row r="175" spans="1:12" ht="15.75">
      <c r="A175" s="26"/>
      <c r="B175" s="27"/>
      <c r="F175" s="28"/>
      <c r="G175" s="25"/>
      <c r="H175" s="269" t="s">
        <v>314</v>
      </c>
      <c r="I175" s="269"/>
      <c r="J175" s="269"/>
      <c r="K175" s="269"/>
      <c r="L175" s="269"/>
    </row>
    <row r="176" spans="1:12" ht="15.75">
      <c r="A176" s="277" t="s">
        <v>14</v>
      </c>
      <c r="B176" s="277"/>
      <c r="C176" s="277"/>
      <c r="F176" s="33"/>
      <c r="G176" s="25"/>
      <c r="H176" s="278" t="s">
        <v>4</v>
      </c>
      <c r="I176" s="278"/>
      <c r="J176" s="278"/>
      <c r="K176" s="278"/>
      <c r="L176" s="278"/>
    </row>
    <row r="177" spans="1:12" ht="15.75">
      <c r="A177" s="31"/>
      <c r="B177" s="32"/>
      <c r="C177" s="33"/>
      <c r="D177" s="33"/>
      <c r="E177" s="33"/>
      <c r="F177" s="33"/>
      <c r="G177" s="25"/>
      <c r="H177" s="29"/>
      <c r="I177" s="34"/>
      <c r="J177" s="35"/>
      <c r="K177" s="37"/>
      <c r="L177" s="36"/>
    </row>
  </sheetData>
  <sheetProtection/>
  <mergeCells count="80">
    <mergeCell ref="G81:L81"/>
    <mergeCell ref="A81:C81"/>
    <mergeCell ref="G82:L82"/>
    <mergeCell ref="A82:D82"/>
    <mergeCell ref="H73:L73"/>
    <mergeCell ref="L9:L10"/>
    <mergeCell ref="A46:L46"/>
    <mergeCell ref="A47:L47"/>
    <mergeCell ref="B50:B51"/>
    <mergeCell ref="E9:E10"/>
    <mergeCell ref="G2:L2"/>
    <mergeCell ref="G3:L3"/>
    <mergeCell ref="A3:D3"/>
    <mergeCell ref="A2:C2"/>
    <mergeCell ref="A74:C74"/>
    <mergeCell ref="H74:L74"/>
    <mergeCell ref="A48:L48"/>
    <mergeCell ref="E50:E51"/>
    <mergeCell ref="A5:L5"/>
    <mergeCell ref="A6:L6"/>
    <mergeCell ref="A43:C43"/>
    <mergeCell ref="A44:D44"/>
    <mergeCell ref="G43:L43"/>
    <mergeCell ref="H27:L27"/>
    <mergeCell ref="A28:C28"/>
    <mergeCell ref="A9:A10"/>
    <mergeCell ref="B9:B10"/>
    <mergeCell ref="C9:D10"/>
    <mergeCell ref="H112:L112"/>
    <mergeCell ref="L88:L89"/>
    <mergeCell ref="A123:L123"/>
    <mergeCell ref="A120:D120"/>
    <mergeCell ref="G120:L120"/>
    <mergeCell ref="A113:C113"/>
    <mergeCell ref="H113:L113"/>
    <mergeCell ref="G121:L121"/>
    <mergeCell ref="A133:D133"/>
    <mergeCell ref="A125:L125"/>
    <mergeCell ref="E127:E128"/>
    <mergeCell ref="A127:A128"/>
    <mergeCell ref="A85:L85"/>
    <mergeCell ref="A88:A89"/>
    <mergeCell ref="B88:B89"/>
    <mergeCell ref="C88:D89"/>
    <mergeCell ref="A86:L86"/>
    <mergeCell ref="E88:E89"/>
    <mergeCell ref="A176:C176"/>
    <mergeCell ref="H176:L176"/>
    <mergeCell ref="A174:D174"/>
    <mergeCell ref="A168:L168"/>
    <mergeCell ref="A170:L170"/>
    <mergeCell ref="A172:L172"/>
    <mergeCell ref="H175:L175"/>
    <mergeCell ref="A7:L7"/>
    <mergeCell ref="A26:D26"/>
    <mergeCell ref="A72:D72"/>
    <mergeCell ref="A111:D111"/>
    <mergeCell ref="G44:L44"/>
    <mergeCell ref="A50:A51"/>
    <mergeCell ref="C50:D51"/>
    <mergeCell ref="L50:L51"/>
    <mergeCell ref="A84:L84"/>
    <mergeCell ref="H28:L28"/>
    <mergeCell ref="A124:L124"/>
    <mergeCell ref="A135:C135"/>
    <mergeCell ref="H135:L135"/>
    <mergeCell ref="G161:L161"/>
    <mergeCell ref="A160:D160"/>
    <mergeCell ref="G160:L160"/>
    <mergeCell ref="H134:L134"/>
    <mergeCell ref="L127:L128"/>
    <mergeCell ref="B127:B128"/>
    <mergeCell ref="C127:D128"/>
    <mergeCell ref="A163:L163"/>
    <mergeCell ref="A164:L164"/>
    <mergeCell ref="A166:A167"/>
    <mergeCell ref="B166:B167"/>
    <mergeCell ref="C166:D167"/>
    <mergeCell ref="E166:E167"/>
    <mergeCell ref="L166:L167"/>
  </mergeCells>
  <printOptions/>
  <pageMargins left="0.32" right="0.2" top="0.37" bottom="0.75" header="0.2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31"/>
  <sheetViews>
    <sheetView tabSelected="1" zoomScalePageLayoutView="0" workbookViewId="0" topLeftCell="A115">
      <selection activeCell="I126" sqref="I126"/>
    </sheetView>
  </sheetViews>
  <sheetFormatPr defaultColWidth="8.796875" defaultRowHeight="15"/>
  <cols>
    <col min="1" max="1" width="4.3984375" style="0" customWidth="1"/>
    <col min="2" max="2" width="9.19921875" style="0" customWidth="1"/>
    <col min="3" max="3" width="15" style="0" customWidth="1"/>
    <col min="4" max="4" width="6.8984375" style="0" customWidth="1"/>
    <col min="5" max="5" width="9.59765625" style="0" customWidth="1"/>
    <col min="6" max="6" width="6.19921875" style="0" customWidth="1"/>
    <col min="7" max="7" width="6.09765625" style="0" customWidth="1"/>
    <col min="8" max="8" width="6" style="0" customWidth="1"/>
    <col min="9" max="9" width="6.3984375" style="0" customWidth="1"/>
    <col min="10" max="10" width="6.5" style="0" customWidth="1"/>
    <col min="11" max="12" width="7.19921875" style="0" customWidth="1"/>
  </cols>
  <sheetData>
    <row r="1" spans="1:13" ht="16.5">
      <c r="A1" s="289" t="s">
        <v>495</v>
      </c>
      <c r="B1" s="289"/>
      <c r="C1" s="289"/>
      <c r="D1" s="289"/>
      <c r="E1" s="1"/>
      <c r="F1" s="1"/>
      <c r="G1" s="267" t="s">
        <v>3</v>
      </c>
      <c r="H1" s="267"/>
      <c r="I1" s="267"/>
      <c r="J1" s="267"/>
      <c r="K1" s="267"/>
      <c r="L1" s="267"/>
      <c r="M1" s="4"/>
    </row>
    <row r="2" spans="1:13" ht="16.5">
      <c r="A2" s="288" t="s">
        <v>31</v>
      </c>
      <c r="B2" s="288"/>
      <c r="C2" s="288"/>
      <c r="D2" s="288"/>
      <c r="E2" s="7"/>
      <c r="F2" s="7"/>
      <c r="G2" s="268" t="s">
        <v>2</v>
      </c>
      <c r="H2" s="268"/>
      <c r="I2" s="268"/>
      <c r="J2" s="268"/>
      <c r="K2" s="268"/>
      <c r="L2" s="268"/>
      <c r="M2" s="6"/>
    </row>
    <row r="3" spans="1:13" ht="16.5">
      <c r="A3" s="7"/>
      <c r="B3" s="8"/>
      <c r="C3" s="8"/>
      <c r="D3" s="9"/>
      <c r="E3" s="9"/>
      <c r="F3" s="9"/>
      <c r="G3" s="5"/>
      <c r="H3" s="10"/>
      <c r="I3" s="10"/>
      <c r="J3" s="11"/>
      <c r="K3" s="12"/>
      <c r="L3" s="12"/>
      <c r="M3" s="12"/>
    </row>
    <row r="4" spans="1:13" ht="21.75" customHeight="1">
      <c r="A4" s="304" t="s">
        <v>479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8"/>
    </row>
    <row r="5" spans="1:13" ht="20.25" customHeight="1">
      <c r="A5" s="267" t="s">
        <v>546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4"/>
    </row>
    <row r="6" spans="1:12" ht="15">
      <c r="A6" s="276" t="s">
        <v>543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</row>
    <row r="7" spans="1:13" ht="16.5">
      <c r="A7" s="13"/>
      <c r="B7" s="13"/>
      <c r="C7" s="13"/>
      <c r="D7" s="13"/>
      <c r="E7" s="13"/>
      <c r="F7" s="13"/>
      <c r="G7" s="13"/>
      <c r="H7" s="13"/>
      <c r="I7" s="13"/>
      <c r="J7" s="14"/>
      <c r="K7" s="13"/>
      <c r="L7" s="3"/>
      <c r="M7" s="13"/>
    </row>
    <row r="8" spans="1:13" ht="18" customHeight="1">
      <c r="A8" s="279" t="s">
        <v>0</v>
      </c>
      <c r="B8" s="281" t="s">
        <v>19</v>
      </c>
      <c r="C8" s="283" t="s">
        <v>17</v>
      </c>
      <c r="D8" s="284"/>
      <c r="E8" s="270" t="s">
        <v>388</v>
      </c>
      <c r="F8" s="15" t="s">
        <v>13</v>
      </c>
      <c r="G8" s="16" t="s">
        <v>5</v>
      </c>
      <c r="H8" s="16" t="s">
        <v>5</v>
      </c>
      <c r="I8" s="16" t="s">
        <v>8</v>
      </c>
      <c r="J8" s="17" t="s">
        <v>11</v>
      </c>
      <c r="K8" s="16" t="s">
        <v>10</v>
      </c>
      <c r="L8" s="281" t="s">
        <v>24</v>
      </c>
      <c r="M8" s="18"/>
    </row>
    <row r="9" spans="1:13" ht="18.75" customHeight="1">
      <c r="A9" s="280"/>
      <c r="B9" s="282"/>
      <c r="C9" s="285"/>
      <c r="D9" s="286"/>
      <c r="E9" s="271"/>
      <c r="F9" s="19" t="s">
        <v>15</v>
      </c>
      <c r="G9" s="20" t="s">
        <v>6</v>
      </c>
      <c r="H9" s="20" t="s">
        <v>7</v>
      </c>
      <c r="I9" s="20" t="s">
        <v>9</v>
      </c>
      <c r="J9" s="21" t="s">
        <v>22</v>
      </c>
      <c r="K9" s="20" t="s">
        <v>22</v>
      </c>
      <c r="L9" s="282"/>
      <c r="M9" s="22"/>
    </row>
    <row r="10" spans="1:13" s="51" customFormat="1" ht="24.75" customHeight="1">
      <c r="A10" s="76">
        <v>1</v>
      </c>
      <c r="B10" s="87" t="s">
        <v>209</v>
      </c>
      <c r="C10" s="105" t="s">
        <v>210</v>
      </c>
      <c r="D10" s="89" t="s">
        <v>20</v>
      </c>
      <c r="E10" s="201" t="s">
        <v>480</v>
      </c>
      <c r="F10" s="58">
        <v>7.5</v>
      </c>
      <c r="G10" s="130">
        <v>7.26</v>
      </c>
      <c r="H10" s="72">
        <v>9</v>
      </c>
      <c r="I10" s="72">
        <v>9.5</v>
      </c>
      <c r="J10" s="59">
        <f aca="true" t="shared" si="0" ref="J10:J20">(G10*3+H10+I10*2)/6</f>
        <v>8.296666666666667</v>
      </c>
      <c r="K10" s="57" t="s">
        <v>35</v>
      </c>
      <c r="L10" s="61"/>
      <c r="M10" s="50"/>
    </row>
    <row r="11" spans="1:13" ht="24.75" customHeight="1">
      <c r="A11" s="68">
        <v>2</v>
      </c>
      <c r="B11" s="90" t="s">
        <v>211</v>
      </c>
      <c r="C11" s="103" t="s">
        <v>212</v>
      </c>
      <c r="D11" s="92" t="s">
        <v>213</v>
      </c>
      <c r="E11" s="201" t="s">
        <v>481</v>
      </c>
      <c r="F11" s="46">
        <v>6</v>
      </c>
      <c r="G11" s="131">
        <v>7</v>
      </c>
      <c r="H11" s="62">
        <v>6</v>
      </c>
      <c r="I11" s="62">
        <v>9.5</v>
      </c>
      <c r="J11" s="60">
        <f t="shared" si="0"/>
        <v>7.666666666666667</v>
      </c>
      <c r="K11" s="43" t="s">
        <v>36</v>
      </c>
      <c r="L11" s="43"/>
      <c r="M11" s="23"/>
    </row>
    <row r="12" spans="1:13" ht="24.75" customHeight="1">
      <c r="A12" s="69">
        <v>3</v>
      </c>
      <c r="B12" s="90" t="s">
        <v>214</v>
      </c>
      <c r="C12" s="103" t="s">
        <v>215</v>
      </c>
      <c r="D12" s="92" t="s">
        <v>216</v>
      </c>
      <c r="E12" s="201" t="s">
        <v>482</v>
      </c>
      <c r="F12" s="46">
        <v>6.5</v>
      </c>
      <c r="G12" s="131">
        <v>6.16</v>
      </c>
      <c r="H12" s="62">
        <v>7</v>
      </c>
      <c r="I12" s="62">
        <v>8</v>
      </c>
      <c r="J12" s="60">
        <f t="shared" si="0"/>
        <v>6.913333333333334</v>
      </c>
      <c r="K12" s="43" t="s">
        <v>34</v>
      </c>
      <c r="L12" s="48"/>
      <c r="M12" s="23"/>
    </row>
    <row r="13" spans="1:13" s="51" customFormat="1" ht="24.75" customHeight="1">
      <c r="A13" s="68">
        <v>4</v>
      </c>
      <c r="B13" s="90" t="s">
        <v>217</v>
      </c>
      <c r="C13" s="103" t="s">
        <v>218</v>
      </c>
      <c r="D13" s="92" t="s">
        <v>99</v>
      </c>
      <c r="E13" s="201" t="s">
        <v>483</v>
      </c>
      <c r="F13" s="46">
        <v>6</v>
      </c>
      <c r="G13" s="131">
        <v>6.16</v>
      </c>
      <c r="H13" s="62">
        <v>7</v>
      </c>
      <c r="I13" s="62">
        <v>8</v>
      </c>
      <c r="J13" s="60">
        <f t="shared" si="0"/>
        <v>6.913333333333334</v>
      </c>
      <c r="K13" s="43" t="s">
        <v>34</v>
      </c>
      <c r="L13" s="43"/>
      <c r="M13" s="50"/>
    </row>
    <row r="14" spans="1:13" s="51" customFormat="1" ht="24.75" customHeight="1">
      <c r="A14" s="69">
        <v>5</v>
      </c>
      <c r="B14" s="90" t="s">
        <v>219</v>
      </c>
      <c r="C14" s="103" t="s">
        <v>220</v>
      </c>
      <c r="D14" s="92" t="s">
        <v>221</v>
      </c>
      <c r="E14" s="201" t="s">
        <v>484</v>
      </c>
      <c r="F14" s="46">
        <v>5</v>
      </c>
      <c r="G14" s="131">
        <v>5.88</v>
      </c>
      <c r="H14" s="62">
        <v>6</v>
      </c>
      <c r="I14" s="62">
        <v>8</v>
      </c>
      <c r="J14" s="60">
        <f t="shared" si="0"/>
        <v>6.6066666666666665</v>
      </c>
      <c r="K14" s="43" t="s">
        <v>34</v>
      </c>
      <c r="L14" s="48"/>
      <c r="M14" s="50"/>
    </row>
    <row r="15" spans="1:13" ht="24.75" customHeight="1">
      <c r="A15" s="68">
        <v>6</v>
      </c>
      <c r="B15" s="90" t="s">
        <v>222</v>
      </c>
      <c r="C15" s="103" t="s">
        <v>223</v>
      </c>
      <c r="D15" s="92" t="s">
        <v>224</v>
      </c>
      <c r="E15" s="201" t="s">
        <v>485</v>
      </c>
      <c r="F15" s="46">
        <v>6</v>
      </c>
      <c r="G15" s="131">
        <v>6.25</v>
      </c>
      <c r="H15" s="62">
        <v>5</v>
      </c>
      <c r="I15" s="62">
        <v>8</v>
      </c>
      <c r="J15" s="60">
        <f t="shared" si="0"/>
        <v>6.625</v>
      </c>
      <c r="K15" s="43" t="s">
        <v>34</v>
      </c>
      <c r="L15" s="43"/>
      <c r="M15" s="23"/>
    </row>
    <row r="16" spans="1:13" s="51" customFormat="1" ht="24.75" customHeight="1">
      <c r="A16" s="69">
        <v>7</v>
      </c>
      <c r="B16" s="90" t="s">
        <v>225</v>
      </c>
      <c r="C16" s="103" t="s">
        <v>226</v>
      </c>
      <c r="D16" s="92" t="s">
        <v>199</v>
      </c>
      <c r="E16" s="201" t="s">
        <v>486</v>
      </c>
      <c r="F16" s="46">
        <v>7.5</v>
      </c>
      <c r="G16" s="131">
        <v>6.41</v>
      </c>
      <c r="H16" s="62">
        <v>7</v>
      </c>
      <c r="I16" s="62">
        <v>7</v>
      </c>
      <c r="J16" s="60">
        <f t="shared" si="0"/>
        <v>6.705000000000001</v>
      </c>
      <c r="K16" s="43" t="s">
        <v>34</v>
      </c>
      <c r="L16" s="48"/>
      <c r="M16" s="50"/>
    </row>
    <row r="17" spans="1:13" s="51" customFormat="1" ht="24.75" customHeight="1">
      <c r="A17" s="68">
        <v>8</v>
      </c>
      <c r="B17" s="90" t="s">
        <v>227</v>
      </c>
      <c r="C17" s="103" t="s">
        <v>101</v>
      </c>
      <c r="D17" s="92" t="s">
        <v>228</v>
      </c>
      <c r="E17" s="201" t="s">
        <v>487</v>
      </c>
      <c r="F17" s="46">
        <v>5.5</v>
      </c>
      <c r="G17" s="131">
        <v>5.44</v>
      </c>
      <c r="H17" s="62">
        <v>7.5</v>
      </c>
      <c r="I17" s="62">
        <v>7</v>
      </c>
      <c r="J17" s="60">
        <f t="shared" si="0"/>
        <v>6.303333333333334</v>
      </c>
      <c r="K17" s="43" t="s">
        <v>34</v>
      </c>
      <c r="L17" s="43"/>
      <c r="M17" s="50"/>
    </row>
    <row r="18" spans="1:13" ht="24.75" customHeight="1">
      <c r="A18" s="69">
        <v>9</v>
      </c>
      <c r="B18" s="90" t="s">
        <v>229</v>
      </c>
      <c r="C18" s="103" t="s">
        <v>230</v>
      </c>
      <c r="D18" s="92" t="s">
        <v>231</v>
      </c>
      <c r="E18" s="201" t="s">
        <v>488</v>
      </c>
      <c r="F18" s="46">
        <v>6</v>
      </c>
      <c r="G18" s="131">
        <v>6.7</v>
      </c>
      <c r="H18" s="62">
        <v>7.5</v>
      </c>
      <c r="I18" s="62">
        <v>8</v>
      </c>
      <c r="J18" s="60">
        <f t="shared" si="0"/>
        <v>7.266666666666667</v>
      </c>
      <c r="K18" s="43" t="s">
        <v>36</v>
      </c>
      <c r="L18" s="48"/>
      <c r="M18" s="23"/>
    </row>
    <row r="19" spans="1:13" ht="24.75" customHeight="1">
      <c r="A19" s="68">
        <v>10</v>
      </c>
      <c r="B19" s="90" t="s">
        <v>232</v>
      </c>
      <c r="C19" s="103" t="s">
        <v>233</v>
      </c>
      <c r="D19" s="92" t="s">
        <v>234</v>
      </c>
      <c r="E19" s="201" t="s">
        <v>489</v>
      </c>
      <c r="F19" s="46">
        <v>7</v>
      </c>
      <c r="G19" s="131">
        <v>6.96</v>
      </c>
      <c r="H19" s="62">
        <v>8.5</v>
      </c>
      <c r="I19" s="62">
        <v>9</v>
      </c>
      <c r="J19" s="60">
        <f t="shared" si="0"/>
        <v>7.896666666666666</v>
      </c>
      <c r="K19" s="43" t="s">
        <v>36</v>
      </c>
      <c r="L19" s="43"/>
      <c r="M19" s="23"/>
    </row>
    <row r="20" spans="1:13" ht="24.75" customHeight="1">
      <c r="A20" s="69">
        <v>11</v>
      </c>
      <c r="B20" s="90" t="s">
        <v>235</v>
      </c>
      <c r="C20" s="103" t="s">
        <v>236</v>
      </c>
      <c r="D20" s="92" t="s">
        <v>138</v>
      </c>
      <c r="E20" s="201" t="s">
        <v>490</v>
      </c>
      <c r="F20" s="46">
        <v>5</v>
      </c>
      <c r="G20" s="131">
        <v>6.12</v>
      </c>
      <c r="H20" s="62">
        <v>5</v>
      </c>
      <c r="I20" s="62">
        <v>8</v>
      </c>
      <c r="J20" s="60">
        <f t="shared" si="0"/>
        <v>6.56</v>
      </c>
      <c r="K20" s="43" t="s">
        <v>34</v>
      </c>
      <c r="L20" s="43"/>
      <c r="M20" s="23"/>
    </row>
    <row r="21" spans="1:13" ht="24.75" customHeight="1">
      <c r="A21" s="68">
        <v>12</v>
      </c>
      <c r="B21" s="90" t="s">
        <v>238</v>
      </c>
      <c r="C21" s="103" t="s">
        <v>53</v>
      </c>
      <c r="D21" s="92" t="s">
        <v>144</v>
      </c>
      <c r="E21" s="201" t="s">
        <v>492</v>
      </c>
      <c r="F21" s="46">
        <v>6</v>
      </c>
      <c r="G21" s="131">
        <v>6.29</v>
      </c>
      <c r="H21" s="62">
        <v>6</v>
      </c>
      <c r="I21" s="62">
        <v>7</v>
      </c>
      <c r="J21" s="60">
        <f>(G21*3+H21+I21*2)/6</f>
        <v>6.478333333333334</v>
      </c>
      <c r="K21" s="43" t="s">
        <v>34</v>
      </c>
      <c r="L21" s="43"/>
      <c r="M21" s="23"/>
    </row>
    <row r="22" spans="1:13" ht="24.75" customHeight="1">
      <c r="A22" s="69">
        <v>13</v>
      </c>
      <c r="B22" s="90" t="s">
        <v>239</v>
      </c>
      <c r="C22" s="103" t="s">
        <v>240</v>
      </c>
      <c r="D22" s="92" t="s">
        <v>241</v>
      </c>
      <c r="E22" s="201" t="s">
        <v>493</v>
      </c>
      <c r="F22" s="46">
        <v>5</v>
      </c>
      <c r="G22" s="131">
        <v>6.23</v>
      </c>
      <c r="H22" s="62">
        <v>9.5</v>
      </c>
      <c r="I22" s="62">
        <v>7</v>
      </c>
      <c r="J22" s="60">
        <f>(G22*3+H22+I22*2)/6</f>
        <v>7.031666666666666</v>
      </c>
      <c r="K22" s="43" t="s">
        <v>36</v>
      </c>
      <c r="L22" s="48"/>
      <c r="M22" s="23"/>
    </row>
    <row r="23" spans="1:13" ht="24.75" customHeight="1">
      <c r="A23" s="71">
        <v>14</v>
      </c>
      <c r="B23" s="93" t="s">
        <v>242</v>
      </c>
      <c r="C23" s="104" t="s">
        <v>243</v>
      </c>
      <c r="D23" s="95" t="s">
        <v>90</v>
      </c>
      <c r="E23" s="202" t="s">
        <v>494</v>
      </c>
      <c r="F23" s="47">
        <v>7</v>
      </c>
      <c r="G23" s="132">
        <v>6.5</v>
      </c>
      <c r="H23" s="63">
        <v>6.5</v>
      </c>
      <c r="I23" s="63">
        <v>9</v>
      </c>
      <c r="J23" s="65">
        <f>(G23*3+H23+I23*2)/6</f>
        <v>7.333333333333333</v>
      </c>
      <c r="K23" s="44" t="s">
        <v>36</v>
      </c>
      <c r="L23" s="75"/>
      <c r="M23" s="23"/>
    </row>
    <row r="24" spans="1:13" ht="22.5" customHeight="1">
      <c r="A24" s="287" t="s">
        <v>496</v>
      </c>
      <c r="B24" s="287"/>
      <c r="C24" s="287"/>
      <c r="D24" s="287"/>
      <c r="E24" s="158"/>
      <c r="F24" s="34"/>
      <c r="G24" s="24"/>
      <c r="H24" s="30"/>
      <c r="I24" s="45"/>
      <c r="J24" s="34"/>
      <c r="K24" s="42"/>
      <c r="L24" s="34"/>
      <c r="M24" s="2"/>
    </row>
    <row r="25" spans="1:13" ht="15.75">
      <c r="A25" s="26"/>
      <c r="B25" s="27"/>
      <c r="F25" s="28"/>
      <c r="G25" s="25"/>
      <c r="H25" s="269" t="s">
        <v>314</v>
      </c>
      <c r="I25" s="269"/>
      <c r="J25" s="269"/>
      <c r="K25" s="269"/>
      <c r="L25" s="269"/>
      <c r="M25" s="30"/>
    </row>
    <row r="26" spans="1:13" ht="15.75">
      <c r="A26" s="277" t="s">
        <v>14</v>
      </c>
      <c r="B26" s="277"/>
      <c r="C26" s="277"/>
      <c r="F26" s="33"/>
      <c r="G26" s="25"/>
      <c r="H26" s="278" t="s">
        <v>4</v>
      </c>
      <c r="I26" s="278"/>
      <c r="J26" s="278"/>
      <c r="K26" s="278"/>
      <c r="L26" s="278"/>
      <c r="M26" s="34"/>
    </row>
    <row r="27" spans="1:13" ht="15.75">
      <c r="A27" s="31"/>
      <c r="B27" s="32"/>
      <c r="C27" s="33"/>
      <c r="D27" s="33"/>
      <c r="E27" s="33"/>
      <c r="F27" s="33"/>
      <c r="G27" s="25"/>
      <c r="H27" s="29"/>
      <c r="I27" s="34"/>
      <c r="J27" s="35"/>
      <c r="K27" s="37"/>
      <c r="L27" s="36"/>
      <c r="M27" s="34"/>
    </row>
    <row r="28" spans="1:13" ht="15.75">
      <c r="A28" s="31"/>
      <c r="B28" s="32"/>
      <c r="C28" s="33"/>
      <c r="D28" s="33"/>
      <c r="E28" s="33"/>
      <c r="F28" s="33"/>
      <c r="G28" s="25"/>
      <c r="H28" s="29"/>
      <c r="I28" s="34"/>
      <c r="J28" s="35"/>
      <c r="K28" s="37"/>
      <c r="L28" s="36"/>
      <c r="M28" s="34"/>
    </row>
    <row r="29" spans="1:13" ht="15.75">
      <c r="A29" s="31"/>
      <c r="B29" s="32"/>
      <c r="C29" s="33"/>
      <c r="D29" s="33"/>
      <c r="E29" s="33"/>
      <c r="F29" s="33"/>
      <c r="G29" s="25"/>
      <c r="H29" s="29"/>
      <c r="I29" s="34"/>
      <c r="J29" s="35"/>
      <c r="K29" s="37"/>
      <c r="L29" s="36"/>
      <c r="M29" s="34"/>
    </row>
    <row r="30" spans="1:13" ht="15.75">
      <c r="A30" s="31"/>
      <c r="B30" s="32"/>
      <c r="C30" s="33"/>
      <c r="D30" s="33"/>
      <c r="E30" s="33"/>
      <c r="F30" s="33"/>
      <c r="G30" s="25"/>
      <c r="H30" s="29"/>
      <c r="I30" s="34"/>
      <c r="J30" s="35"/>
      <c r="K30" s="37"/>
      <c r="L30" s="36"/>
      <c r="M30" s="34"/>
    </row>
    <row r="31" spans="1:13" ht="15.75">
      <c r="A31" s="31"/>
      <c r="B31" s="32"/>
      <c r="C31" s="33"/>
      <c r="D31" s="33"/>
      <c r="E31" s="33"/>
      <c r="F31" s="33"/>
      <c r="G31" s="25"/>
      <c r="H31" s="29"/>
      <c r="I31" s="34"/>
      <c r="J31" s="35"/>
      <c r="K31" s="37"/>
      <c r="L31" s="36"/>
      <c r="M31" s="34"/>
    </row>
    <row r="32" spans="1:13" ht="15.75">
      <c r="A32" s="31"/>
      <c r="B32" s="32"/>
      <c r="C32" s="33"/>
      <c r="D32" s="33"/>
      <c r="E32" s="33"/>
      <c r="F32" s="33"/>
      <c r="G32" s="25"/>
      <c r="H32" s="29"/>
      <c r="I32" s="34"/>
      <c r="J32" s="35"/>
      <c r="K32" s="37"/>
      <c r="L32" s="36"/>
      <c r="M32" s="34"/>
    </row>
    <row r="33" spans="1:13" ht="15.75">
      <c r="A33" s="31"/>
      <c r="B33" s="32"/>
      <c r="C33" s="33"/>
      <c r="D33" s="33"/>
      <c r="E33" s="33"/>
      <c r="F33" s="33"/>
      <c r="G33" s="25"/>
      <c r="H33" s="29"/>
      <c r="I33" s="34"/>
      <c r="J33" s="35"/>
      <c r="K33" s="37"/>
      <c r="L33" s="36"/>
      <c r="M33" s="34"/>
    </row>
    <row r="34" spans="1:13" ht="15.75">
      <c r="A34" s="31"/>
      <c r="B34" s="32"/>
      <c r="C34" s="33"/>
      <c r="D34" s="33"/>
      <c r="E34" s="33"/>
      <c r="F34" s="33"/>
      <c r="G34" s="25"/>
      <c r="H34" s="29"/>
      <c r="I34" s="34"/>
      <c r="J34" s="35"/>
      <c r="K34" s="37"/>
      <c r="L34" s="36"/>
      <c r="M34" s="34"/>
    </row>
    <row r="35" spans="1:13" ht="15.75">
      <c r="A35" s="31"/>
      <c r="B35" s="32"/>
      <c r="C35" s="33"/>
      <c r="D35" s="33"/>
      <c r="E35" s="33"/>
      <c r="F35" s="33"/>
      <c r="G35" s="25"/>
      <c r="H35" s="29"/>
      <c r="I35" s="34"/>
      <c r="J35" s="35"/>
      <c r="K35" s="37"/>
      <c r="L35" s="36"/>
      <c r="M35" s="34"/>
    </row>
    <row r="36" spans="1:13" ht="15.75">
      <c r="A36" s="31"/>
      <c r="B36" s="32"/>
      <c r="C36" s="33"/>
      <c r="D36" s="33"/>
      <c r="E36" s="33"/>
      <c r="F36" s="33"/>
      <c r="G36" s="25"/>
      <c r="H36" s="29"/>
      <c r="I36" s="34"/>
      <c r="J36" s="35"/>
      <c r="K36" s="37"/>
      <c r="L36" s="36"/>
      <c r="M36" s="34"/>
    </row>
    <row r="37" spans="1:13" ht="15.75">
      <c r="A37" s="31"/>
      <c r="B37" s="32"/>
      <c r="C37" s="33"/>
      <c r="D37" s="33"/>
      <c r="E37" s="33"/>
      <c r="F37" s="33"/>
      <c r="G37" s="25"/>
      <c r="H37" s="29"/>
      <c r="I37" s="34"/>
      <c r="J37" s="35"/>
      <c r="K37" s="37"/>
      <c r="L37" s="36"/>
      <c r="M37" s="34"/>
    </row>
    <row r="38" spans="1:13" ht="15.75">
      <c r="A38" s="31"/>
      <c r="B38" s="32"/>
      <c r="C38" s="33"/>
      <c r="D38" s="33"/>
      <c r="E38" s="33"/>
      <c r="F38" s="33"/>
      <c r="G38" s="25"/>
      <c r="H38" s="29"/>
      <c r="I38" s="34"/>
      <c r="J38" s="35"/>
      <c r="K38" s="37"/>
      <c r="L38" s="36"/>
      <c r="M38" s="34"/>
    </row>
    <row r="39" spans="1:13" ht="16.5">
      <c r="A39" s="289" t="s">
        <v>37</v>
      </c>
      <c r="B39" s="289"/>
      <c r="C39" s="289"/>
      <c r="D39" s="289"/>
      <c r="E39" s="1"/>
      <c r="F39" s="1"/>
      <c r="G39" s="267" t="s">
        <v>3</v>
      </c>
      <c r="H39" s="267"/>
      <c r="I39" s="267"/>
      <c r="J39" s="267"/>
      <c r="K39" s="267"/>
      <c r="L39" s="267"/>
      <c r="M39" s="4"/>
    </row>
    <row r="40" spans="1:13" ht="16.5">
      <c r="A40" s="7" t="s">
        <v>18</v>
      </c>
      <c r="B40" s="7"/>
      <c r="C40" s="7"/>
      <c r="D40" s="7"/>
      <c r="E40" s="7"/>
      <c r="F40" s="7"/>
      <c r="G40" s="268" t="s">
        <v>2</v>
      </c>
      <c r="H40" s="268"/>
      <c r="I40" s="268"/>
      <c r="J40" s="268"/>
      <c r="K40" s="268"/>
      <c r="L40" s="268"/>
      <c r="M40" s="6"/>
    </row>
    <row r="41" spans="1:13" ht="16.5">
      <c r="A41" s="7"/>
      <c r="B41" s="8"/>
      <c r="C41" s="8"/>
      <c r="D41" s="9"/>
      <c r="E41" s="9"/>
      <c r="F41" s="9"/>
      <c r="G41" s="5"/>
      <c r="H41" s="10"/>
      <c r="I41" s="10"/>
      <c r="J41" s="11"/>
      <c r="K41" s="12"/>
      <c r="L41" s="12"/>
      <c r="M41" s="12"/>
    </row>
    <row r="42" spans="1:12" ht="20.25" customHeight="1">
      <c r="A42" s="304" t="s">
        <v>479</v>
      </c>
      <c r="B42" s="304"/>
      <c r="C42" s="304"/>
      <c r="D42" s="304"/>
      <c r="E42" s="304"/>
      <c r="F42" s="304"/>
      <c r="G42" s="304"/>
      <c r="H42" s="304"/>
      <c r="I42" s="304"/>
      <c r="J42" s="304"/>
      <c r="K42" s="304"/>
      <c r="L42" s="304"/>
    </row>
    <row r="43" spans="1:12" ht="20.25" customHeight="1">
      <c r="A43" s="267" t="s">
        <v>559</v>
      </c>
      <c r="B43" s="267"/>
      <c r="C43" s="267"/>
      <c r="D43" s="267"/>
      <c r="E43" s="267"/>
      <c r="F43" s="267"/>
      <c r="G43" s="267"/>
      <c r="H43" s="267"/>
      <c r="I43" s="267"/>
      <c r="J43" s="267"/>
      <c r="K43" s="267"/>
      <c r="L43" s="267"/>
    </row>
    <row r="44" spans="1:12" ht="15">
      <c r="A44" s="276" t="s">
        <v>543</v>
      </c>
      <c r="B44" s="276"/>
      <c r="C44" s="276"/>
      <c r="D44" s="276"/>
      <c r="E44" s="276"/>
      <c r="F44" s="276"/>
      <c r="G44" s="276"/>
      <c r="H44" s="276"/>
      <c r="I44" s="276"/>
      <c r="J44" s="276"/>
      <c r="K44" s="276"/>
      <c r="L44" s="276"/>
    </row>
    <row r="45" spans="1:12" ht="16.5">
      <c r="A45" s="13"/>
      <c r="B45" s="13"/>
      <c r="C45" s="13"/>
      <c r="D45" s="13"/>
      <c r="E45" s="13"/>
      <c r="F45" s="13"/>
      <c r="G45" s="13"/>
      <c r="H45" s="13"/>
      <c r="I45" s="13"/>
      <c r="J45" s="14"/>
      <c r="K45" s="13"/>
      <c r="L45" s="3"/>
    </row>
    <row r="46" spans="1:13" ht="22.5" customHeight="1">
      <c r="A46" s="279" t="s">
        <v>0</v>
      </c>
      <c r="B46" s="281" t="s">
        <v>19</v>
      </c>
      <c r="C46" s="283" t="s">
        <v>17</v>
      </c>
      <c r="D46" s="284"/>
      <c r="E46" s="270" t="s">
        <v>388</v>
      </c>
      <c r="F46" s="15" t="s">
        <v>13</v>
      </c>
      <c r="G46" s="16" t="s">
        <v>5</v>
      </c>
      <c r="H46" s="16" t="s">
        <v>5</v>
      </c>
      <c r="I46" s="16" t="s">
        <v>8</v>
      </c>
      <c r="J46" s="17" t="s">
        <v>11</v>
      </c>
      <c r="K46" s="16" t="s">
        <v>10</v>
      </c>
      <c r="L46" s="281" t="s">
        <v>24</v>
      </c>
      <c r="M46" s="18"/>
    </row>
    <row r="47" spans="1:13" ht="22.5" customHeight="1">
      <c r="A47" s="280"/>
      <c r="B47" s="282"/>
      <c r="C47" s="285"/>
      <c r="D47" s="286"/>
      <c r="E47" s="271"/>
      <c r="F47" s="19" t="s">
        <v>15</v>
      </c>
      <c r="G47" s="20" t="s">
        <v>6</v>
      </c>
      <c r="H47" s="20" t="s">
        <v>7</v>
      </c>
      <c r="I47" s="20" t="s">
        <v>9</v>
      </c>
      <c r="J47" s="21" t="s">
        <v>22</v>
      </c>
      <c r="K47" s="20" t="s">
        <v>22</v>
      </c>
      <c r="L47" s="282"/>
      <c r="M47" s="22"/>
    </row>
    <row r="48" spans="1:12" ht="24" customHeight="1">
      <c r="A48" s="76">
        <v>1</v>
      </c>
      <c r="B48" s="90" t="s">
        <v>244</v>
      </c>
      <c r="C48" s="103" t="s">
        <v>245</v>
      </c>
      <c r="D48" s="92" t="s">
        <v>246</v>
      </c>
      <c r="E48" s="212" t="s">
        <v>497</v>
      </c>
      <c r="F48" s="58">
        <v>6</v>
      </c>
      <c r="G48" s="130">
        <v>6.72</v>
      </c>
      <c r="H48" s="72">
        <v>8</v>
      </c>
      <c r="I48" s="72">
        <v>8</v>
      </c>
      <c r="J48" s="59">
        <f aca="true" t="shared" si="1" ref="J48:J65">(G48*3+H48+I48*2)/6</f>
        <v>7.359999999999999</v>
      </c>
      <c r="K48" s="43" t="s">
        <v>36</v>
      </c>
      <c r="L48" s="61"/>
    </row>
    <row r="49" spans="1:12" ht="24" customHeight="1">
      <c r="A49" s="68">
        <v>2</v>
      </c>
      <c r="B49" s="90" t="s">
        <v>247</v>
      </c>
      <c r="C49" s="103" t="s">
        <v>53</v>
      </c>
      <c r="D49" s="92" t="s">
        <v>248</v>
      </c>
      <c r="E49" s="201" t="s">
        <v>464</v>
      </c>
      <c r="F49" s="46">
        <v>5</v>
      </c>
      <c r="G49" s="131">
        <v>5.78</v>
      </c>
      <c r="H49" s="62">
        <v>7.5</v>
      </c>
      <c r="I49" s="62">
        <v>7</v>
      </c>
      <c r="J49" s="60">
        <f t="shared" si="1"/>
        <v>6.473333333333334</v>
      </c>
      <c r="K49" s="43" t="s">
        <v>34</v>
      </c>
      <c r="L49" s="43"/>
    </row>
    <row r="50" spans="1:12" ht="24" customHeight="1">
      <c r="A50" s="68">
        <v>3</v>
      </c>
      <c r="B50" s="90" t="s">
        <v>249</v>
      </c>
      <c r="C50" s="103" t="s">
        <v>53</v>
      </c>
      <c r="D50" s="92" t="s">
        <v>248</v>
      </c>
      <c r="E50" s="201" t="s">
        <v>498</v>
      </c>
      <c r="F50" s="46">
        <v>7</v>
      </c>
      <c r="G50" s="131">
        <v>5.85</v>
      </c>
      <c r="H50" s="62">
        <v>6.5</v>
      </c>
      <c r="I50" s="62">
        <v>8</v>
      </c>
      <c r="J50" s="60">
        <f t="shared" si="1"/>
        <v>6.675</v>
      </c>
      <c r="K50" s="43" t="s">
        <v>34</v>
      </c>
      <c r="L50" s="43"/>
    </row>
    <row r="51" spans="1:12" ht="24" customHeight="1">
      <c r="A51" s="68">
        <v>4</v>
      </c>
      <c r="B51" s="90" t="s">
        <v>250</v>
      </c>
      <c r="C51" s="103" t="s">
        <v>251</v>
      </c>
      <c r="D51" s="92" t="s">
        <v>199</v>
      </c>
      <c r="E51" s="201" t="s">
        <v>499</v>
      </c>
      <c r="F51" s="46">
        <v>5</v>
      </c>
      <c r="G51" s="131">
        <v>6.86</v>
      </c>
      <c r="H51" s="62">
        <v>7.5</v>
      </c>
      <c r="I51" s="62">
        <v>9</v>
      </c>
      <c r="J51" s="60">
        <f t="shared" si="1"/>
        <v>7.68</v>
      </c>
      <c r="K51" s="43" t="s">
        <v>36</v>
      </c>
      <c r="L51" s="43"/>
    </row>
    <row r="52" spans="1:12" ht="24" customHeight="1">
      <c r="A52" s="68">
        <v>5</v>
      </c>
      <c r="B52" s="90" t="s">
        <v>252</v>
      </c>
      <c r="C52" s="103" t="s">
        <v>253</v>
      </c>
      <c r="D52" s="92" t="s">
        <v>168</v>
      </c>
      <c r="E52" s="201" t="s">
        <v>500</v>
      </c>
      <c r="F52" s="46">
        <v>5</v>
      </c>
      <c r="G52" s="131">
        <v>5.31</v>
      </c>
      <c r="H52" s="62">
        <v>7</v>
      </c>
      <c r="I52" s="62">
        <v>8</v>
      </c>
      <c r="J52" s="60">
        <f t="shared" si="1"/>
        <v>6.488333333333333</v>
      </c>
      <c r="K52" s="43" t="s">
        <v>34</v>
      </c>
      <c r="L52" s="43"/>
    </row>
    <row r="53" spans="1:12" ht="24" customHeight="1">
      <c r="A53" s="68">
        <v>6</v>
      </c>
      <c r="B53" s="90" t="s">
        <v>254</v>
      </c>
      <c r="C53" s="103" t="s">
        <v>67</v>
      </c>
      <c r="D53" s="92" t="s">
        <v>231</v>
      </c>
      <c r="E53" s="201" t="s">
        <v>501</v>
      </c>
      <c r="F53" s="46">
        <v>5.5</v>
      </c>
      <c r="G53" s="131">
        <v>6</v>
      </c>
      <c r="H53" s="62">
        <v>8.5</v>
      </c>
      <c r="I53" s="62">
        <v>8</v>
      </c>
      <c r="J53" s="60">
        <f t="shared" si="1"/>
        <v>7.083333333333333</v>
      </c>
      <c r="K53" s="43" t="s">
        <v>36</v>
      </c>
      <c r="L53" s="43"/>
    </row>
    <row r="54" spans="1:12" ht="24" customHeight="1">
      <c r="A54" s="68">
        <v>7</v>
      </c>
      <c r="B54" s="90" t="s">
        <v>255</v>
      </c>
      <c r="C54" s="103" t="s">
        <v>152</v>
      </c>
      <c r="D54" s="92" t="s">
        <v>256</v>
      </c>
      <c r="E54" s="201" t="s">
        <v>502</v>
      </c>
      <c r="F54" s="46">
        <v>5.5</v>
      </c>
      <c r="G54" s="131">
        <v>5.95</v>
      </c>
      <c r="H54" s="62">
        <v>7.5</v>
      </c>
      <c r="I54" s="62">
        <v>8</v>
      </c>
      <c r="J54" s="60">
        <f t="shared" si="1"/>
        <v>6.891666666666667</v>
      </c>
      <c r="K54" s="43" t="s">
        <v>34</v>
      </c>
      <c r="L54" s="43"/>
    </row>
    <row r="55" spans="1:12" ht="24" customHeight="1">
      <c r="A55" s="68">
        <v>8</v>
      </c>
      <c r="B55" s="90" t="s">
        <v>257</v>
      </c>
      <c r="C55" s="103" t="s">
        <v>258</v>
      </c>
      <c r="D55" s="92" t="s">
        <v>259</v>
      </c>
      <c r="E55" s="201" t="s">
        <v>503</v>
      </c>
      <c r="F55" s="46">
        <v>6</v>
      </c>
      <c r="G55" s="131">
        <v>5.6</v>
      </c>
      <c r="H55" s="62">
        <v>6</v>
      </c>
      <c r="I55" s="62">
        <v>8</v>
      </c>
      <c r="J55" s="60">
        <f t="shared" si="1"/>
        <v>6.466666666666666</v>
      </c>
      <c r="K55" s="43" t="s">
        <v>34</v>
      </c>
      <c r="L55" s="43"/>
    </row>
    <row r="56" spans="1:12" ht="24" customHeight="1">
      <c r="A56" s="68">
        <v>9</v>
      </c>
      <c r="B56" s="90" t="s">
        <v>260</v>
      </c>
      <c r="C56" s="103" t="s">
        <v>261</v>
      </c>
      <c r="D56" s="92" t="s">
        <v>262</v>
      </c>
      <c r="E56" s="201" t="s">
        <v>504</v>
      </c>
      <c r="F56" s="46">
        <v>6</v>
      </c>
      <c r="G56" s="131">
        <v>6.1</v>
      </c>
      <c r="H56" s="62">
        <v>6.5</v>
      </c>
      <c r="I56" s="62">
        <v>9</v>
      </c>
      <c r="J56" s="60">
        <f t="shared" si="1"/>
        <v>7.133333333333333</v>
      </c>
      <c r="K56" s="43" t="s">
        <v>36</v>
      </c>
      <c r="L56" s="43"/>
    </row>
    <row r="57" spans="1:12" ht="24" customHeight="1">
      <c r="A57" s="68">
        <v>10</v>
      </c>
      <c r="B57" s="90" t="s">
        <v>263</v>
      </c>
      <c r="C57" s="103" t="s">
        <v>264</v>
      </c>
      <c r="D57" s="92" t="s">
        <v>265</v>
      </c>
      <c r="E57" s="201" t="s">
        <v>505</v>
      </c>
      <c r="F57" s="46">
        <v>5.5</v>
      </c>
      <c r="G57" s="131">
        <v>6.35</v>
      </c>
      <c r="H57" s="62">
        <v>8.5</v>
      </c>
      <c r="I57" s="62">
        <v>9</v>
      </c>
      <c r="J57" s="60">
        <f t="shared" si="1"/>
        <v>7.591666666666666</v>
      </c>
      <c r="K57" s="43" t="s">
        <v>36</v>
      </c>
      <c r="L57" s="43"/>
    </row>
    <row r="58" spans="1:12" ht="24" customHeight="1">
      <c r="A58" s="68">
        <v>11</v>
      </c>
      <c r="B58" s="90" t="s">
        <v>266</v>
      </c>
      <c r="C58" s="103" t="s">
        <v>267</v>
      </c>
      <c r="D58" s="92" t="s">
        <v>117</v>
      </c>
      <c r="E58" s="201" t="s">
        <v>506</v>
      </c>
      <c r="F58" s="46">
        <v>5</v>
      </c>
      <c r="G58" s="131">
        <v>6.08</v>
      </c>
      <c r="H58" s="62">
        <v>7.5</v>
      </c>
      <c r="I58" s="62">
        <v>8</v>
      </c>
      <c r="J58" s="60">
        <f t="shared" si="1"/>
        <v>6.956666666666667</v>
      </c>
      <c r="K58" s="43" t="s">
        <v>36</v>
      </c>
      <c r="L58" s="43"/>
    </row>
    <row r="59" spans="1:12" s="51" customFormat="1" ht="24" customHeight="1">
      <c r="A59" s="68">
        <v>12</v>
      </c>
      <c r="B59" s="90" t="s">
        <v>268</v>
      </c>
      <c r="C59" s="103" t="s">
        <v>269</v>
      </c>
      <c r="D59" s="92" t="s">
        <v>270</v>
      </c>
      <c r="E59" s="201" t="s">
        <v>507</v>
      </c>
      <c r="F59" s="46">
        <v>6.5</v>
      </c>
      <c r="G59" s="131">
        <v>7.25</v>
      </c>
      <c r="H59" s="62">
        <v>8.5</v>
      </c>
      <c r="I59" s="62">
        <v>10</v>
      </c>
      <c r="J59" s="60">
        <f t="shared" si="1"/>
        <v>8.375</v>
      </c>
      <c r="K59" s="43" t="s">
        <v>35</v>
      </c>
      <c r="L59" s="48"/>
    </row>
    <row r="60" spans="1:12" ht="24" customHeight="1">
      <c r="A60" s="68">
        <v>13</v>
      </c>
      <c r="B60" s="90" t="s">
        <v>271</v>
      </c>
      <c r="C60" s="103" t="s">
        <v>113</v>
      </c>
      <c r="D60" s="92" t="s">
        <v>272</v>
      </c>
      <c r="E60" s="201" t="s">
        <v>508</v>
      </c>
      <c r="F60" s="46">
        <v>5.5</v>
      </c>
      <c r="G60" s="131">
        <v>6.49</v>
      </c>
      <c r="H60" s="62">
        <v>8.5</v>
      </c>
      <c r="I60" s="62">
        <v>9</v>
      </c>
      <c r="J60" s="60">
        <f t="shared" si="1"/>
        <v>7.661666666666666</v>
      </c>
      <c r="K60" s="43" t="s">
        <v>36</v>
      </c>
      <c r="L60" s="43"/>
    </row>
    <row r="61" spans="1:12" ht="24" customHeight="1">
      <c r="A61" s="68">
        <v>14</v>
      </c>
      <c r="B61" s="90" t="s">
        <v>273</v>
      </c>
      <c r="C61" s="103" t="s">
        <v>113</v>
      </c>
      <c r="D61" s="92" t="s">
        <v>60</v>
      </c>
      <c r="E61" s="201" t="s">
        <v>491</v>
      </c>
      <c r="F61" s="46">
        <v>6</v>
      </c>
      <c r="G61" s="131">
        <v>6.15</v>
      </c>
      <c r="H61" s="62">
        <v>8</v>
      </c>
      <c r="I61" s="62">
        <v>8</v>
      </c>
      <c r="J61" s="60">
        <f t="shared" si="1"/>
        <v>7.075</v>
      </c>
      <c r="K61" s="43" t="s">
        <v>36</v>
      </c>
      <c r="L61" s="48"/>
    </row>
    <row r="62" spans="1:12" ht="24" customHeight="1">
      <c r="A62" s="68">
        <v>15</v>
      </c>
      <c r="B62" s="90" t="s">
        <v>274</v>
      </c>
      <c r="C62" s="103" t="s">
        <v>275</v>
      </c>
      <c r="D62" s="92" t="s">
        <v>184</v>
      </c>
      <c r="E62" s="201" t="s">
        <v>509</v>
      </c>
      <c r="F62" s="46">
        <v>5.5</v>
      </c>
      <c r="G62" s="131">
        <v>7.18</v>
      </c>
      <c r="H62" s="62">
        <v>8</v>
      </c>
      <c r="I62" s="62">
        <v>10</v>
      </c>
      <c r="J62" s="60">
        <f t="shared" si="1"/>
        <v>8.256666666666666</v>
      </c>
      <c r="K62" s="43" t="s">
        <v>35</v>
      </c>
      <c r="L62" s="43"/>
    </row>
    <row r="63" spans="1:12" ht="24" customHeight="1">
      <c r="A63" s="68">
        <v>16</v>
      </c>
      <c r="B63" s="90" t="s">
        <v>276</v>
      </c>
      <c r="C63" s="103" t="s">
        <v>277</v>
      </c>
      <c r="D63" s="92" t="s">
        <v>144</v>
      </c>
      <c r="E63" s="201" t="s">
        <v>510</v>
      </c>
      <c r="F63" s="46">
        <v>6.5</v>
      </c>
      <c r="G63" s="131">
        <v>5.47</v>
      </c>
      <c r="H63" s="62">
        <v>7</v>
      </c>
      <c r="I63" s="62">
        <v>8</v>
      </c>
      <c r="J63" s="60">
        <f t="shared" si="1"/>
        <v>6.5683333333333325</v>
      </c>
      <c r="K63" s="43" t="s">
        <v>34</v>
      </c>
      <c r="L63" s="48"/>
    </row>
    <row r="64" spans="1:12" ht="24" customHeight="1">
      <c r="A64" s="68">
        <v>17</v>
      </c>
      <c r="B64" s="90" t="s">
        <v>278</v>
      </c>
      <c r="C64" s="103" t="s">
        <v>258</v>
      </c>
      <c r="D64" s="92" t="s">
        <v>144</v>
      </c>
      <c r="E64" s="201" t="s">
        <v>511</v>
      </c>
      <c r="F64" s="46">
        <v>5</v>
      </c>
      <c r="G64" s="131">
        <v>5.35</v>
      </c>
      <c r="H64" s="62">
        <v>6.5</v>
      </c>
      <c r="I64" s="62">
        <v>7</v>
      </c>
      <c r="J64" s="60">
        <f t="shared" si="1"/>
        <v>6.091666666666666</v>
      </c>
      <c r="K64" s="43" t="s">
        <v>34</v>
      </c>
      <c r="L64" s="43"/>
    </row>
    <row r="65" spans="1:13" ht="24" customHeight="1">
      <c r="A65" s="68">
        <v>18</v>
      </c>
      <c r="B65" s="90" t="s">
        <v>279</v>
      </c>
      <c r="C65" s="103" t="s">
        <v>280</v>
      </c>
      <c r="D65" s="92" t="s">
        <v>144</v>
      </c>
      <c r="E65" s="201" t="s">
        <v>512</v>
      </c>
      <c r="F65" s="46">
        <v>5</v>
      </c>
      <c r="G65" s="131">
        <v>5.11</v>
      </c>
      <c r="H65" s="62">
        <v>6.5</v>
      </c>
      <c r="I65" s="62">
        <v>8</v>
      </c>
      <c r="J65" s="60">
        <f t="shared" si="1"/>
        <v>6.305</v>
      </c>
      <c r="K65" s="43" t="s">
        <v>34</v>
      </c>
      <c r="L65" s="48"/>
      <c r="M65" s="34"/>
    </row>
    <row r="66" spans="1:13" s="51" customFormat="1" ht="24" customHeight="1">
      <c r="A66" s="71">
        <v>19</v>
      </c>
      <c r="B66" s="93" t="s">
        <v>283</v>
      </c>
      <c r="C66" s="104" t="s">
        <v>67</v>
      </c>
      <c r="D66" s="95" t="s">
        <v>241</v>
      </c>
      <c r="E66" s="202" t="s">
        <v>513</v>
      </c>
      <c r="F66" s="47">
        <v>6.5</v>
      </c>
      <c r="G66" s="132">
        <v>6.33</v>
      </c>
      <c r="H66" s="63">
        <v>7.5</v>
      </c>
      <c r="I66" s="63">
        <v>8</v>
      </c>
      <c r="J66" s="65">
        <f>(G66*3+H66+I66*2)/6</f>
        <v>7.081666666666667</v>
      </c>
      <c r="K66" s="44" t="s">
        <v>36</v>
      </c>
      <c r="L66" s="211"/>
      <c r="M66" s="52"/>
    </row>
    <row r="67" spans="1:12" ht="21.75" customHeight="1">
      <c r="A67" s="287" t="s">
        <v>514</v>
      </c>
      <c r="B67" s="287"/>
      <c r="C67" s="287"/>
      <c r="D67" s="287"/>
      <c r="F67" s="34"/>
      <c r="G67" s="24"/>
      <c r="H67" s="30"/>
      <c r="I67" s="34"/>
      <c r="J67" s="34"/>
      <c r="K67" s="42"/>
      <c r="L67" s="34"/>
    </row>
    <row r="68" spans="1:13" ht="15.75">
      <c r="A68" s="26"/>
      <c r="B68" s="27"/>
      <c r="F68" s="28"/>
      <c r="G68" s="25"/>
      <c r="H68" s="269" t="s">
        <v>314</v>
      </c>
      <c r="I68" s="269"/>
      <c r="J68" s="269"/>
      <c r="K68" s="269"/>
      <c r="L68" s="269"/>
      <c r="M68" s="30"/>
    </row>
    <row r="69" spans="1:12" ht="15.75">
      <c r="A69" s="277" t="s">
        <v>14</v>
      </c>
      <c r="B69" s="277"/>
      <c r="C69" s="277"/>
      <c r="F69" s="33"/>
      <c r="G69" s="25"/>
      <c r="H69" s="278" t="s">
        <v>4</v>
      </c>
      <c r="I69" s="278"/>
      <c r="J69" s="278"/>
      <c r="K69" s="278"/>
      <c r="L69" s="278"/>
    </row>
    <row r="70" spans="1:12" ht="15.75">
      <c r="A70" s="28"/>
      <c r="B70" s="28"/>
      <c r="C70" s="28"/>
      <c r="F70" s="33"/>
      <c r="G70" s="25"/>
      <c r="H70" s="64"/>
      <c r="I70" s="64"/>
      <c r="J70" s="64"/>
      <c r="K70" s="64"/>
      <c r="L70" s="64"/>
    </row>
    <row r="71" spans="1:12" ht="15.75">
      <c r="A71" s="28"/>
      <c r="B71" s="28"/>
      <c r="C71" s="28"/>
      <c r="F71" s="33"/>
      <c r="G71" s="25"/>
      <c r="H71" s="64"/>
      <c r="I71" s="64"/>
      <c r="J71" s="64"/>
      <c r="K71" s="64"/>
      <c r="L71" s="64"/>
    </row>
    <row r="72" spans="1:12" ht="15.75">
      <c r="A72" s="28"/>
      <c r="B72" s="28"/>
      <c r="C72" s="28"/>
      <c r="F72" s="33"/>
      <c r="G72" s="25"/>
      <c r="H72" s="64"/>
      <c r="I72" s="64"/>
      <c r="J72" s="64"/>
      <c r="K72" s="64"/>
      <c r="L72" s="64"/>
    </row>
    <row r="73" spans="1:12" ht="15.75">
      <c r="A73" s="28"/>
      <c r="B73" s="28"/>
      <c r="C73" s="28"/>
      <c r="E73" s="1"/>
      <c r="F73" s="33"/>
      <c r="G73" s="25"/>
      <c r="H73" s="64"/>
      <c r="I73" s="64"/>
      <c r="J73" s="64"/>
      <c r="K73" s="64"/>
      <c r="L73" s="64"/>
    </row>
    <row r="74" spans="1:12" ht="15.75">
      <c r="A74" s="28"/>
      <c r="B74" s="28"/>
      <c r="C74" s="28"/>
      <c r="E74" s="1"/>
      <c r="F74" s="33"/>
      <c r="G74" s="25"/>
      <c r="H74" s="64"/>
      <c r="I74" s="64"/>
      <c r="J74" s="64"/>
      <c r="K74" s="64"/>
      <c r="L74" s="64"/>
    </row>
    <row r="75" spans="1:12" ht="15.75">
      <c r="A75" s="28"/>
      <c r="B75" s="28"/>
      <c r="C75" s="28"/>
      <c r="E75" s="1"/>
      <c r="F75" s="33"/>
      <c r="G75" s="25"/>
      <c r="H75" s="64"/>
      <c r="I75" s="64"/>
      <c r="J75" s="64"/>
      <c r="K75" s="64"/>
      <c r="L75" s="64"/>
    </row>
    <row r="76" spans="1:13" ht="16.5">
      <c r="A76" s="289" t="s">
        <v>515</v>
      </c>
      <c r="B76" s="289"/>
      <c r="C76" s="289"/>
      <c r="D76" s="289"/>
      <c r="E76" s="153"/>
      <c r="F76" s="267" t="s">
        <v>3</v>
      </c>
      <c r="G76" s="267"/>
      <c r="H76" s="267"/>
      <c r="I76" s="267"/>
      <c r="J76" s="267"/>
      <c r="K76" s="267"/>
      <c r="L76" s="267"/>
      <c r="M76" s="4"/>
    </row>
    <row r="77" spans="1:13" ht="16.5">
      <c r="A77" s="288" t="s">
        <v>18</v>
      </c>
      <c r="B77" s="288"/>
      <c r="C77" s="288"/>
      <c r="D77" s="288"/>
      <c r="E77" s="9"/>
      <c r="F77" s="268" t="s">
        <v>2</v>
      </c>
      <c r="G77" s="268"/>
      <c r="H77" s="268"/>
      <c r="I77" s="268"/>
      <c r="J77" s="268"/>
      <c r="K77" s="268"/>
      <c r="L77" s="268"/>
      <c r="M77" s="6"/>
    </row>
    <row r="78" spans="1:13" ht="18">
      <c r="A78" s="7"/>
      <c r="B78" s="8"/>
      <c r="C78" s="8"/>
      <c r="D78" s="9"/>
      <c r="E78" s="156"/>
      <c r="F78" s="9"/>
      <c r="G78" s="5"/>
      <c r="H78" s="10"/>
      <c r="I78" s="10"/>
      <c r="J78" s="11"/>
      <c r="K78" s="12"/>
      <c r="L78" s="12"/>
      <c r="M78" s="12"/>
    </row>
    <row r="79" spans="1:12" ht="19.5" customHeight="1">
      <c r="A79" s="304" t="s">
        <v>479</v>
      </c>
      <c r="B79" s="304"/>
      <c r="C79" s="304"/>
      <c r="D79" s="304"/>
      <c r="E79" s="304"/>
      <c r="F79" s="304"/>
      <c r="G79" s="304"/>
      <c r="H79" s="304"/>
      <c r="I79" s="304"/>
      <c r="J79" s="304"/>
      <c r="K79" s="304"/>
      <c r="L79" s="304"/>
    </row>
    <row r="80" spans="1:12" ht="19.5" customHeight="1">
      <c r="A80" s="267" t="s">
        <v>560</v>
      </c>
      <c r="B80" s="267"/>
      <c r="C80" s="267"/>
      <c r="D80" s="267"/>
      <c r="E80" s="267"/>
      <c r="F80" s="267"/>
      <c r="G80" s="267"/>
      <c r="H80" s="267"/>
      <c r="I80" s="267"/>
      <c r="J80" s="267"/>
      <c r="K80" s="267"/>
      <c r="L80" s="267"/>
    </row>
    <row r="81" spans="1:12" ht="15">
      <c r="A81" s="276" t="s">
        <v>543</v>
      </c>
      <c r="B81" s="276"/>
      <c r="C81" s="276"/>
      <c r="D81" s="276"/>
      <c r="E81" s="276"/>
      <c r="F81" s="276"/>
      <c r="G81" s="276"/>
      <c r="H81" s="276"/>
      <c r="I81" s="276"/>
      <c r="J81" s="276"/>
      <c r="K81" s="276"/>
      <c r="L81" s="276"/>
    </row>
    <row r="82" spans="1:12" ht="16.5">
      <c r="A82" s="13"/>
      <c r="B82" s="13"/>
      <c r="C82" s="13"/>
      <c r="D82" s="13"/>
      <c r="F82" s="13"/>
      <c r="G82" s="13"/>
      <c r="H82" s="13"/>
      <c r="I82" s="13"/>
      <c r="J82" s="14"/>
      <c r="K82" s="13"/>
      <c r="L82" s="3"/>
    </row>
    <row r="83" spans="1:13" ht="23.25" customHeight="1">
      <c r="A83" s="279" t="s">
        <v>0</v>
      </c>
      <c r="B83" s="281" t="s">
        <v>19</v>
      </c>
      <c r="C83" s="283" t="s">
        <v>17</v>
      </c>
      <c r="D83" s="284"/>
      <c r="E83" s="270" t="s">
        <v>388</v>
      </c>
      <c r="F83" s="15" t="s">
        <v>13</v>
      </c>
      <c r="G83" s="16" t="s">
        <v>5</v>
      </c>
      <c r="H83" s="16" t="s">
        <v>5</v>
      </c>
      <c r="I83" s="16" t="s">
        <v>8</v>
      </c>
      <c r="J83" s="17" t="s">
        <v>11</v>
      </c>
      <c r="K83" s="16" t="s">
        <v>10</v>
      </c>
      <c r="L83" s="281" t="s">
        <v>24</v>
      </c>
      <c r="M83" s="18"/>
    </row>
    <row r="84" spans="1:13" ht="23.25" customHeight="1">
      <c r="A84" s="280"/>
      <c r="B84" s="282"/>
      <c r="C84" s="285"/>
      <c r="D84" s="286"/>
      <c r="E84" s="271"/>
      <c r="F84" s="19" t="s">
        <v>15</v>
      </c>
      <c r="G84" s="20" t="s">
        <v>6</v>
      </c>
      <c r="H84" s="20" t="s">
        <v>7</v>
      </c>
      <c r="I84" s="20" t="s">
        <v>9</v>
      </c>
      <c r="J84" s="21" t="s">
        <v>22</v>
      </c>
      <c r="K84" s="20" t="s">
        <v>27</v>
      </c>
      <c r="L84" s="282"/>
      <c r="M84" s="22"/>
    </row>
    <row r="85" spans="1:12" ht="30.75" customHeight="1">
      <c r="A85" s="66">
        <v>1</v>
      </c>
      <c r="B85" s="90" t="s">
        <v>299</v>
      </c>
      <c r="C85" s="103" t="s">
        <v>300</v>
      </c>
      <c r="D85" s="92" t="s">
        <v>99</v>
      </c>
      <c r="E85" s="212" t="s">
        <v>516</v>
      </c>
      <c r="F85" s="58">
        <v>5.5</v>
      </c>
      <c r="G85" s="130">
        <v>7.04</v>
      </c>
      <c r="H85" s="72">
        <v>6.5</v>
      </c>
      <c r="I85" s="72">
        <v>9</v>
      </c>
      <c r="J85" s="59">
        <f aca="true" t="shared" si="2" ref="J85:J91">(G85*3+H85+I85*2)/6</f>
        <v>7.603333333333334</v>
      </c>
      <c r="K85" s="43" t="s">
        <v>36</v>
      </c>
      <c r="L85" s="57"/>
    </row>
    <row r="86" spans="1:12" ht="30.75" customHeight="1">
      <c r="A86" s="68">
        <v>2</v>
      </c>
      <c r="B86" s="90" t="s">
        <v>301</v>
      </c>
      <c r="C86" s="103" t="s">
        <v>53</v>
      </c>
      <c r="D86" s="92" t="s">
        <v>99</v>
      </c>
      <c r="E86" s="201" t="s">
        <v>517</v>
      </c>
      <c r="F86" s="46">
        <v>5</v>
      </c>
      <c r="G86" s="131">
        <v>6.45</v>
      </c>
      <c r="H86" s="62">
        <v>6.5</v>
      </c>
      <c r="I86" s="62">
        <v>7</v>
      </c>
      <c r="J86" s="60">
        <f t="shared" si="2"/>
        <v>6.641666666666667</v>
      </c>
      <c r="K86" s="43" t="s">
        <v>34</v>
      </c>
      <c r="L86" s="43"/>
    </row>
    <row r="87" spans="1:12" ht="30.75" customHeight="1">
      <c r="A87" s="69">
        <v>3</v>
      </c>
      <c r="B87" s="90" t="s">
        <v>302</v>
      </c>
      <c r="C87" s="103" t="s">
        <v>303</v>
      </c>
      <c r="D87" s="92" t="s">
        <v>304</v>
      </c>
      <c r="E87" s="201" t="s">
        <v>518</v>
      </c>
      <c r="F87" s="46">
        <v>5</v>
      </c>
      <c r="G87" s="131">
        <v>6.53</v>
      </c>
      <c r="H87" s="62">
        <v>7.5</v>
      </c>
      <c r="I87" s="62">
        <v>7</v>
      </c>
      <c r="J87" s="60">
        <f t="shared" si="2"/>
        <v>6.848333333333334</v>
      </c>
      <c r="K87" s="43" t="s">
        <v>34</v>
      </c>
      <c r="L87" s="48"/>
    </row>
    <row r="88" spans="1:12" ht="30.75" customHeight="1">
      <c r="A88" s="68">
        <v>4</v>
      </c>
      <c r="B88" s="90" t="s">
        <v>305</v>
      </c>
      <c r="C88" s="103" t="s">
        <v>306</v>
      </c>
      <c r="D88" s="92" t="s">
        <v>106</v>
      </c>
      <c r="E88" s="201" t="s">
        <v>519</v>
      </c>
      <c r="F88" s="46">
        <v>7</v>
      </c>
      <c r="G88" s="131">
        <v>7.05</v>
      </c>
      <c r="H88" s="62">
        <v>8</v>
      </c>
      <c r="I88" s="62">
        <v>9</v>
      </c>
      <c r="J88" s="60">
        <f t="shared" si="2"/>
        <v>7.858333333333333</v>
      </c>
      <c r="K88" s="43" t="s">
        <v>36</v>
      </c>
      <c r="L88" s="43"/>
    </row>
    <row r="89" spans="1:12" ht="30.75" customHeight="1">
      <c r="A89" s="69">
        <v>5</v>
      </c>
      <c r="B89" s="90" t="s">
        <v>307</v>
      </c>
      <c r="C89" s="103" t="s">
        <v>183</v>
      </c>
      <c r="D89" s="92" t="s">
        <v>194</v>
      </c>
      <c r="E89" s="201" t="s">
        <v>520</v>
      </c>
      <c r="F89" s="46">
        <v>7</v>
      </c>
      <c r="G89" s="131">
        <v>7.18</v>
      </c>
      <c r="H89" s="62">
        <v>8.5</v>
      </c>
      <c r="I89" s="62">
        <v>9</v>
      </c>
      <c r="J89" s="60">
        <f t="shared" si="2"/>
        <v>8.006666666666666</v>
      </c>
      <c r="K89" s="43" t="s">
        <v>35</v>
      </c>
      <c r="L89" s="48"/>
    </row>
    <row r="90" spans="1:12" ht="30.75" customHeight="1">
      <c r="A90" s="68">
        <v>6</v>
      </c>
      <c r="B90" s="90" t="s">
        <v>308</v>
      </c>
      <c r="C90" s="103" t="s">
        <v>53</v>
      </c>
      <c r="D90" s="92" t="s">
        <v>138</v>
      </c>
      <c r="E90" s="201" t="s">
        <v>521</v>
      </c>
      <c r="F90" s="46">
        <v>7</v>
      </c>
      <c r="G90" s="131">
        <v>6.81</v>
      </c>
      <c r="H90" s="62">
        <v>7.5</v>
      </c>
      <c r="I90" s="62">
        <v>9</v>
      </c>
      <c r="J90" s="60">
        <f t="shared" si="2"/>
        <v>7.655</v>
      </c>
      <c r="K90" s="43" t="s">
        <v>36</v>
      </c>
      <c r="L90" s="43"/>
    </row>
    <row r="91" spans="1:12" ht="30.75" customHeight="1">
      <c r="A91" s="74">
        <v>7</v>
      </c>
      <c r="B91" s="102" t="s">
        <v>309</v>
      </c>
      <c r="C91" s="94" t="s">
        <v>310</v>
      </c>
      <c r="D91" s="106" t="s">
        <v>311</v>
      </c>
      <c r="E91" s="202" t="s">
        <v>522</v>
      </c>
      <c r="F91" s="47">
        <v>5.5</v>
      </c>
      <c r="G91" s="132">
        <v>6.33</v>
      </c>
      <c r="H91" s="63">
        <v>6.5</v>
      </c>
      <c r="I91" s="63">
        <v>7</v>
      </c>
      <c r="J91" s="65">
        <f t="shared" si="2"/>
        <v>6.581666666666667</v>
      </c>
      <c r="K91" s="44" t="s">
        <v>34</v>
      </c>
      <c r="L91" s="75"/>
    </row>
    <row r="92" spans="1:12" ht="23.25" customHeight="1">
      <c r="A92" s="287" t="s">
        <v>523</v>
      </c>
      <c r="B92" s="287"/>
      <c r="C92" s="287"/>
      <c r="D92" s="287"/>
      <c r="F92" s="34"/>
      <c r="G92" s="24"/>
      <c r="H92" s="30"/>
      <c r="I92" s="34"/>
      <c r="J92" s="34"/>
      <c r="K92" s="42"/>
      <c r="L92" s="34"/>
    </row>
    <row r="93" spans="1:13" ht="15.75">
      <c r="A93" s="26"/>
      <c r="B93" s="27"/>
      <c r="F93" s="28"/>
      <c r="G93" s="25"/>
      <c r="H93" s="269" t="s">
        <v>314</v>
      </c>
      <c r="I93" s="269"/>
      <c r="J93" s="269"/>
      <c r="K93" s="269"/>
      <c r="L93" s="269"/>
      <c r="M93" s="30"/>
    </row>
    <row r="94" spans="1:12" ht="15.75">
      <c r="A94" s="277" t="s">
        <v>14</v>
      </c>
      <c r="B94" s="277"/>
      <c r="C94" s="277"/>
      <c r="E94" s="33"/>
      <c r="F94" s="33"/>
      <c r="G94" s="25"/>
      <c r="H94" s="278" t="s">
        <v>4</v>
      </c>
      <c r="I94" s="278"/>
      <c r="J94" s="278"/>
      <c r="K94" s="278"/>
      <c r="L94" s="278"/>
    </row>
    <row r="95" spans="1:12" ht="15.75">
      <c r="A95" s="31"/>
      <c r="B95" s="32"/>
      <c r="C95" s="33"/>
      <c r="D95" s="33"/>
      <c r="E95" s="33"/>
      <c r="F95" s="33"/>
      <c r="G95" s="25"/>
      <c r="H95" s="29"/>
      <c r="I95" s="34"/>
      <c r="J95" s="35"/>
      <c r="K95" s="37"/>
      <c r="L95" s="36"/>
    </row>
    <row r="96" spans="1:12" ht="15.75">
      <c r="A96" s="31"/>
      <c r="B96" s="32"/>
      <c r="C96" s="33"/>
      <c r="D96" s="33"/>
      <c r="F96" s="33"/>
      <c r="G96" s="25"/>
      <c r="H96" s="29"/>
      <c r="I96" s="34"/>
      <c r="J96" s="35"/>
      <c r="K96" s="37"/>
      <c r="L96" s="36"/>
    </row>
    <row r="115" spans="1:12" ht="16.5">
      <c r="A115" s="289" t="s">
        <v>524</v>
      </c>
      <c r="B115" s="289"/>
      <c r="C115" s="289"/>
      <c r="D115" s="289"/>
      <c r="E115" s="153"/>
      <c r="F115" s="267" t="s">
        <v>3</v>
      </c>
      <c r="G115" s="267"/>
      <c r="H115" s="267"/>
      <c r="I115" s="267"/>
      <c r="J115" s="267"/>
      <c r="K115" s="267"/>
      <c r="L115" s="267"/>
    </row>
    <row r="116" spans="1:12" ht="16.5">
      <c r="A116" s="288" t="s">
        <v>18</v>
      </c>
      <c r="B116" s="288"/>
      <c r="C116" s="288"/>
      <c r="D116" s="288"/>
      <c r="E116" s="9"/>
      <c r="F116" s="268" t="s">
        <v>2</v>
      </c>
      <c r="G116" s="268"/>
      <c r="H116" s="268"/>
      <c r="I116" s="268"/>
      <c r="J116" s="268"/>
      <c r="K116" s="268"/>
      <c r="L116" s="268"/>
    </row>
    <row r="117" spans="1:12" ht="18">
      <c r="A117" s="7"/>
      <c r="B117" s="8"/>
      <c r="C117" s="8"/>
      <c r="D117" s="9"/>
      <c r="E117" s="156"/>
      <c r="F117" s="9"/>
      <c r="G117" s="5"/>
      <c r="H117" s="10"/>
      <c r="I117" s="10"/>
      <c r="J117" s="11"/>
      <c r="K117" s="12"/>
      <c r="L117" s="12"/>
    </row>
    <row r="118" spans="1:12" ht="21.75" customHeight="1">
      <c r="A118" s="304" t="s">
        <v>479</v>
      </c>
      <c r="B118" s="304"/>
      <c r="C118" s="304"/>
      <c r="D118" s="304"/>
      <c r="E118" s="304"/>
      <c r="F118" s="304"/>
      <c r="G118" s="304"/>
      <c r="H118" s="304"/>
      <c r="I118" s="304"/>
      <c r="J118" s="304"/>
      <c r="K118" s="304"/>
      <c r="L118" s="304"/>
    </row>
    <row r="119" spans="1:12" ht="20.25" customHeight="1">
      <c r="A119" s="267" t="s">
        <v>561</v>
      </c>
      <c r="B119" s="267"/>
      <c r="C119" s="267"/>
      <c r="D119" s="267"/>
      <c r="E119" s="267"/>
      <c r="F119" s="267"/>
      <c r="G119" s="267"/>
      <c r="H119" s="267"/>
      <c r="I119" s="267"/>
      <c r="J119" s="267"/>
      <c r="K119" s="267"/>
      <c r="L119" s="267"/>
    </row>
    <row r="120" spans="1:12" ht="15">
      <c r="A120" s="276" t="s">
        <v>543</v>
      </c>
      <c r="B120" s="276"/>
      <c r="C120" s="276"/>
      <c r="D120" s="276"/>
      <c r="E120" s="276"/>
      <c r="F120" s="276"/>
      <c r="G120" s="276"/>
      <c r="H120" s="276"/>
      <c r="I120" s="276"/>
      <c r="J120" s="276"/>
      <c r="K120" s="276"/>
      <c r="L120" s="276"/>
    </row>
    <row r="121" spans="1:12" ht="19.5" customHeight="1">
      <c r="A121" s="13"/>
      <c r="B121" s="13"/>
      <c r="C121" s="13"/>
      <c r="D121" s="13"/>
      <c r="F121" s="13"/>
      <c r="G121" s="13"/>
      <c r="H121" s="13"/>
      <c r="I121" s="13"/>
      <c r="J121" s="14"/>
      <c r="K121" s="13"/>
      <c r="L121" s="3"/>
    </row>
    <row r="122" spans="1:13" ht="24" customHeight="1">
      <c r="A122" s="279" t="s">
        <v>0</v>
      </c>
      <c r="B122" s="281" t="s">
        <v>19</v>
      </c>
      <c r="C122" s="283" t="s">
        <v>17</v>
      </c>
      <c r="D122" s="284"/>
      <c r="E122" s="270" t="s">
        <v>388</v>
      </c>
      <c r="F122" s="15" t="s">
        <v>13</v>
      </c>
      <c r="G122" s="16" t="s">
        <v>5</v>
      </c>
      <c r="H122" s="16" t="s">
        <v>5</v>
      </c>
      <c r="I122" s="16" t="s">
        <v>8</v>
      </c>
      <c r="J122" s="17" t="s">
        <v>11</v>
      </c>
      <c r="K122" s="16" t="s">
        <v>10</v>
      </c>
      <c r="L122" s="281" t="s">
        <v>24</v>
      </c>
      <c r="M122" s="18"/>
    </row>
    <row r="123" spans="1:13" ht="24" customHeight="1">
      <c r="A123" s="280"/>
      <c r="B123" s="282"/>
      <c r="C123" s="285"/>
      <c r="D123" s="286"/>
      <c r="E123" s="271"/>
      <c r="F123" s="19" t="s">
        <v>15</v>
      </c>
      <c r="G123" s="20" t="s">
        <v>6</v>
      </c>
      <c r="H123" s="20" t="s">
        <v>7</v>
      </c>
      <c r="I123" s="20" t="s">
        <v>9</v>
      </c>
      <c r="J123" s="21" t="s">
        <v>22</v>
      </c>
      <c r="K123" s="20" t="s">
        <v>12</v>
      </c>
      <c r="L123" s="282"/>
      <c r="M123" s="22"/>
    </row>
    <row r="124" spans="1:12" s="67" customFormat="1" ht="30" customHeight="1">
      <c r="A124" s="66">
        <v>1</v>
      </c>
      <c r="B124" s="90" t="s">
        <v>284</v>
      </c>
      <c r="C124" s="103" t="s">
        <v>285</v>
      </c>
      <c r="D124" s="92" t="s">
        <v>286</v>
      </c>
      <c r="E124" s="213" t="s">
        <v>525</v>
      </c>
      <c r="F124" s="58">
        <v>5.5</v>
      </c>
      <c r="G124" s="130">
        <v>5.76</v>
      </c>
      <c r="H124" s="72">
        <v>9</v>
      </c>
      <c r="I124" s="72">
        <v>8</v>
      </c>
      <c r="J124" s="59">
        <f>(G124*3+H124+I124*2)/6</f>
        <v>7.046666666666667</v>
      </c>
      <c r="K124" s="43" t="s">
        <v>36</v>
      </c>
      <c r="L124" s="57"/>
    </row>
    <row r="125" spans="1:12" s="67" customFormat="1" ht="30" customHeight="1">
      <c r="A125" s="68">
        <v>2</v>
      </c>
      <c r="B125" s="90" t="s">
        <v>287</v>
      </c>
      <c r="C125" s="103" t="s">
        <v>53</v>
      </c>
      <c r="D125" s="92" t="s">
        <v>288</v>
      </c>
      <c r="E125" s="214" t="s">
        <v>526</v>
      </c>
      <c r="F125" s="46">
        <v>6</v>
      </c>
      <c r="G125" s="131">
        <v>6.21</v>
      </c>
      <c r="H125" s="62">
        <v>9</v>
      </c>
      <c r="I125" s="62">
        <v>9</v>
      </c>
      <c r="J125" s="60">
        <f>(G125*3+H125+I125*2)/6</f>
        <v>7.6049999999999995</v>
      </c>
      <c r="K125" s="43" t="s">
        <v>36</v>
      </c>
      <c r="L125" s="43"/>
    </row>
    <row r="126" spans="1:12" s="67" customFormat="1" ht="30" customHeight="1">
      <c r="A126" s="69">
        <v>3</v>
      </c>
      <c r="B126" s="90" t="s">
        <v>289</v>
      </c>
      <c r="C126" s="103" t="s">
        <v>290</v>
      </c>
      <c r="D126" s="92" t="s">
        <v>291</v>
      </c>
      <c r="E126" s="214" t="s">
        <v>527</v>
      </c>
      <c r="F126" s="46">
        <v>7</v>
      </c>
      <c r="G126" s="131">
        <v>5.84</v>
      </c>
      <c r="H126" s="62">
        <v>7.5</v>
      </c>
      <c r="I126" s="62">
        <v>8.5</v>
      </c>
      <c r="J126" s="60">
        <f>(G126*3+H126+I126*2)/6</f>
        <v>7.003333333333333</v>
      </c>
      <c r="K126" s="43" t="s">
        <v>36</v>
      </c>
      <c r="L126" s="48"/>
    </row>
    <row r="127" spans="1:12" s="70" customFormat="1" ht="30" customHeight="1">
      <c r="A127" s="68">
        <v>4</v>
      </c>
      <c r="B127" s="90" t="s">
        <v>292</v>
      </c>
      <c r="C127" s="103" t="s">
        <v>293</v>
      </c>
      <c r="D127" s="92" t="s">
        <v>184</v>
      </c>
      <c r="E127" s="214" t="s">
        <v>528</v>
      </c>
      <c r="F127" s="49">
        <v>5</v>
      </c>
      <c r="G127" s="131">
        <v>6.5</v>
      </c>
      <c r="H127" s="73">
        <v>7.5</v>
      </c>
      <c r="I127" s="73">
        <v>8.5</v>
      </c>
      <c r="J127" s="60">
        <f>(G127*3+H127+I127*2)/6</f>
        <v>7.333333333333333</v>
      </c>
      <c r="K127" s="43" t="s">
        <v>36</v>
      </c>
      <c r="L127" s="48"/>
    </row>
    <row r="128" spans="1:12" s="70" customFormat="1" ht="30" customHeight="1">
      <c r="A128" s="74">
        <v>5</v>
      </c>
      <c r="B128" s="93" t="s">
        <v>294</v>
      </c>
      <c r="C128" s="104" t="s">
        <v>295</v>
      </c>
      <c r="D128" s="95" t="s">
        <v>296</v>
      </c>
      <c r="E128" s="215" t="s">
        <v>499</v>
      </c>
      <c r="F128" s="151">
        <v>5.5</v>
      </c>
      <c r="G128" s="132">
        <v>6.66</v>
      </c>
      <c r="H128" s="152">
        <v>9</v>
      </c>
      <c r="I128" s="152">
        <v>9</v>
      </c>
      <c r="J128" s="65">
        <f>(G128*3+H128+I128*2)/6</f>
        <v>7.830000000000001</v>
      </c>
      <c r="K128" s="44" t="s">
        <v>36</v>
      </c>
      <c r="L128" s="75"/>
    </row>
    <row r="129" spans="1:12" ht="21" customHeight="1">
      <c r="A129" s="287" t="s">
        <v>529</v>
      </c>
      <c r="B129" s="287"/>
      <c r="C129" s="287"/>
      <c r="D129" s="287"/>
      <c r="F129" s="25"/>
      <c r="G129" s="30"/>
      <c r="H129" s="53"/>
      <c r="I129" s="25"/>
      <c r="J129" s="53"/>
      <c r="K129" s="54"/>
      <c r="L129" s="30"/>
    </row>
    <row r="130" spans="1:12" ht="15.75">
      <c r="A130" s="26"/>
      <c r="B130" s="27"/>
      <c r="G130" s="25"/>
      <c r="H130" s="269" t="s">
        <v>314</v>
      </c>
      <c r="I130" s="269"/>
      <c r="J130" s="269"/>
      <c r="K130" s="269"/>
      <c r="L130" s="269"/>
    </row>
    <row r="131" spans="1:12" ht="15.75">
      <c r="A131" s="277" t="s">
        <v>14</v>
      </c>
      <c r="B131" s="277"/>
      <c r="C131" s="277"/>
      <c r="G131" s="25"/>
      <c r="H131" s="278" t="s">
        <v>4</v>
      </c>
      <c r="I131" s="278"/>
      <c r="J131" s="278"/>
      <c r="K131" s="278"/>
      <c r="L131" s="278"/>
    </row>
  </sheetData>
  <sheetProtection/>
  <mergeCells count="63">
    <mergeCell ref="A46:A47"/>
    <mergeCell ref="G1:L1"/>
    <mergeCell ref="G2:L2"/>
    <mergeCell ref="H26:L26"/>
    <mergeCell ref="C46:D47"/>
    <mergeCell ref="A1:D1"/>
    <mergeCell ref="A8:A9"/>
    <mergeCell ref="C8:D9"/>
    <mergeCell ref="A4:L4"/>
    <mergeCell ref="A5:L5"/>
    <mergeCell ref="B8:B9"/>
    <mergeCell ref="L8:L9"/>
    <mergeCell ref="H25:L25"/>
    <mergeCell ref="G40:L40"/>
    <mergeCell ref="A94:C94"/>
    <mergeCell ref="H94:L94"/>
    <mergeCell ref="L46:L47"/>
    <mergeCell ref="A26:C26"/>
    <mergeCell ref="F77:L77"/>
    <mergeCell ref="A39:D39"/>
    <mergeCell ref="G39:L39"/>
    <mergeCell ref="A43:L43"/>
    <mergeCell ref="A44:L44"/>
    <mergeCell ref="A42:L42"/>
    <mergeCell ref="F115:L115"/>
    <mergeCell ref="A92:D92"/>
    <mergeCell ref="A6:L6"/>
    <mergeCell ref="E8:E9"/>
    <mergeCell ref="H69:L69"/>
    <mergeCell ref="A115:D115"/>
    <mergeCell ref="A24:D24"/>
    <mergeCell ref="A67:D67"/>
    <mergeCell ref="H68:L68"/>
    <mergeCell ref="H93:L93"/>
    <mergeCell ref="A76:D76"/>
    <mergeCell ref="A80:L80"/>
    <mergeCell ref="A83:A84"/>
    <mergeCell ref="B83:B84"/>
    <mergeCell ref="C83:D84"/>
    <mergeCell ref="A81:L81"/>
    <mergeCell ref="F76:L76"/>
    <mergeCell ref="H131:L131"/>
    <mergeCell ref="A122:A123"/>
    <mergeCell ref="B122:B123"/>
    <mergeCell ref="C122:D123"/>
    <mergeCell ref="A131:C131"/>
    <mergeCell ref="E122:E123"/>
    <mergeCell ref="A118:L118"/>
    <mergeCell ref="A119:L119"/>
    <mergeCell ref="A129:D129"/>
    <mergeCell ref="L122:L123"/>
    <mergeCell ref="A120:L120"/>
    <mergeCell ref="H130:L130"/>
    <mergeCell ref="A116:D116"/>
    <mergeCell ref="A2:D2"/>
    <mergeCell ref="E46:E47"/>
    <mergeCell ref="E83:E84"/>
    <mergeCell ref="A77:D77"/>
    <mergeCell ref="A69:C69"/>
    <mergeCell ref="B46:B47"/>
    <mergeCell ref="A79:L79"/>
    <mergeCell ref="L83:L84"/>
    <mergeCell ref="F116:L116"/>
  </mergeCells>
  <printOptions/>
  <pageMargins left="0.34" right="0.19" top="0.64" bottom="1.04" header="0.31" footer="0.28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Tel: 0280.757086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 Viet JSC</dc:creator>
  <cp:keywords/>
  <dc:description/>
  <cp:lastModifiedBy>Admin</cp:lastModifiedBy>
  <cp:lastPrinted>2014-06-16T09:17:16Z</cp:lastPrinted>
  <dcterms:created xsi:type="dcterms:W3CDTF">2011-06-20T07:53:05Z</dcterms:created>
  <dcterms:modified xsi:type="dcterms:W3CDTF">2014-06-18T08:07:06Z</dcterms:modified>
  <cp:category/>
  <cp:version/>
  <cp:contentType/>
  <cp:contentStatus/>
</cp:coreProperties>
</file>